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RW\C-DGO\Incidentbestrijding\Algemeen\Medewerkers\EvB\oefenen\oefenroosters\2018\"/>
    </mc:Choice>
  </mc:AlternateContent>
  <bookViews>
    <workbookView xWindow="0" yWindow="0" windowWidth="28800" windowHeight="12480"/>
  </bookViews>
  <sheets>
    <sheet name="Jaarrooster OHT-GTB 2018" sheetId="1" r:id="rId1"/>
    <sheet name="BBZ" sheetId="2" r:id="rId2"/>
    <sheet name="Specialism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2" l="1"/>
  <c r="A32" i="2" s="1"/>
  <c r="A33" i="2" s="1"/>
  <c r="A34" i="2" s="1"/>
  <c r="A26" i="2"/>
  <c r="A27" i="2" s="1"/>
  <c r="A28" i="2" s="1"/>
  <c r="A22" i="2"/>
  <c r="A23" i="2" s="1"/>
  <c r="A24" i="2" s="1"/>
  <c r="A16" i="2"/>
  <c r="A17" i="2" s="1"/>
  <c r="A18" i="2" s="1"/>
  <c r="A19" i="2" s="1"/>
  <c r="A6" i="2"/>
  <c r="A7" i="2" s="1"/>
  <c r="A8" i="2" s="1"/>
  <c r="A9" i="2" s="1"/>
  <c r="A10" i="2" s="1"/>
  <c r="A11" i="2" s="1"/>
  <c r="A12" i="2" s="1"/>
  <c r="A13" i="2" s="1"/>
  <c r="A11" i="1"/>
  <c r="A18" i="1" s="1"/>
  <c r="A25" i="1" s="1"/>
  <c r="A32" i="1" s="1"/>
  <c r="A39" i="1" s="1"/>
  <c r="A46" i="1" s="1"/>
  <c r="A53" i="1" s="1"/>
  <c r="A60" i="1" s="1"/>
  <c r="A67" i="1" s="1"/>
  <c r="A74" i="1" s="1"/>
  <c r="A81" i="1" s="1"/>
  <c r="A88" i="1" s="1"/>
  <c r="A95" i="1" s="1"/>
  <c r="A102" i="1" s="1"/>
  <c r="A109" i="1" s="1"/>
  <c r="A116" i="1" s="1"/>
  <c r="A123" i="1" s="1"/>
  <c r="A130" i="1" s="1"/>
  <c r="A137" i="1" s="1"/>
  <c r="A144" i="1" s="1"/>
  <c r="A151" i="1" s="1"/>
  <c r="A158" i="1" s="1"/>
  <c r="A165" i="1" s="1"/>
  <c r="A172" i="1" s="1"/>
  <c r="A179" i="1" s="1"/>
  <c r="A186" i="1" s="1"/>
  <c r="A193" i="1" s="1"/>
  <c r="A200" i="1" s="1"/>
  <c r="A207" i="1" s="1"/>
  <c r="A214" i="1" s="1"/>
  <c r="A221" i="1" s="1"/>
  <c r="A228" i="1" s="1"/>
  <c r="A235" i="1" s="1"/>
  <c r="A242" i="1" s="1"/>
  <c r="A249" i="1" s="1"/>
  <c r="A256" i="1" s="1"/>
  <c r="A263" i="1" s="1"/>
  <c r="A270" i="1" s="1"/>
  <c r="A277" i="1" s="1"/>
  <c r="A284" i="1" s="1"/>
  <c r="A291" i="1" s="1"/>
  <c r="A298" i="1" s="1"/>
  <c r="A305" i="1" s="1"/>
  <c r="A312" i="1" s="1"/>
  <c r="A319" i="1" s="1"/>
  <c r="A326" i="1" s="1"/>
  <c r="A333" i="1" s="1"/>
  <c r="A340" i="1" s="1"/>
  <c r="A347" i="1" s="1"/>
  <c r="A354" i="1" s="1"/>
  <c r="A361" i="1" s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</calcChain>
</file>

<file path=xl/comments1.xml><?xml version="1.0" encoding="utf-8"?>
<comments xmlns="http://schemas.openxmlformats.org/spreadsheetml/2006/main">
  <authors>
    <author>AWS User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Nieuwjaarseceptie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Nieuwjaarseceptie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Nieuwjaarseceptie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Nieuwjaarseceptie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Nieuwjaarseceptie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Nieuwjaarseceptie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korpsoverleg</t>
        </r>
      </text>
    </comment>
    <comment ref="E11" authorId="0" shapeId="0">
      <text>
        <r>
          <rPr>
            <b/>
            <sz val="9"/>
            <color indexed="81"/>
            <rFont val="Tahoma"/>
            <charset val="1"/>
          </rPr>
          <t>korpsoverleg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 xml:space="preserve">Korpsoverleg 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 xml:space="preserve">Korpsoverleg 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 xml:space="preserve">Korpsoverleg </t>
        </r>
      </text>
    </comment>
    <comment ref="D18" authorId="0" shapeId="0">
      <text>
        <r>
          <rPr>
            <b/>
            <sz val="9"/>
            <color indexed="81"/>
            <rFont val="Tahoma"/>
            <charset val="1"/>
          </rPr>
          <t>samen met Ulvenhout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UOM  VOC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</rPr>
          <t>UOM  VOC</t>
        </r>
      </text>
    </comment>
    <comment ref="I63" authorId="0" shapeId="0">
      <text>
        <r>
          <rPr>
            <b/>
            <sz val="9"/>
            <color indexed="81"/>
            <rFont val="Tahoma"/>
            <family val="2"/>
          </rPr>
          <t>Jaarvergadering PV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</rPr>
          <t>Jaarvergadering PV</t>
        </r>
      </text>
    </comment>
    <comment ref="K63" authorId="0" shapeId="0">
      <text>
        <r>
          <rPr>
            <b/>
            <sz val="9"/>
            <color indexed="81"/>
            <rFont val="Tahoma"/>
            <family val="2"/>
          </rPr>
          <t>Jaarvergadering PV</t>
        </r>
      </text>
    </comment>
    <comment ref="J91" authorId="0" shapeId="0">
      <text>
        <r>
          <rPr>
            <b/>
            <sz val="9"/>
            <color indexed="81"/>
            <rFont val="Tahoma"/>
            <family val="2"/>
          </rPr>
          <t>+ veetakel</t>
        </r>
      </text>
    </comment>
    <comment ref="K98" authorId="0" shapeId="0">
      <text>
        <r>
          <rPr>
            <b/>
            <sz val="9"/>
            <color indexed="81"/>
            <rFont val="Tahoma"/>
            <family val="2"/>
          </rPr>
          <t>+ veetakel</t>
        </r>
      </text>
    </comment>
    <comment ref="D102" authorId="0" shapeId="0">
      <text>
        <r>
          <rPr>
            <b/>
            <sz val="9"/>
            <color indexed="81"/>
            <rFont val="Tahoma"/>
            <charset val="1"/>
          </rPr>
          <t>teambuilding / sport</t>
        </r>
      </text>
    </comment>
    <comment ref="E102" authorId="0" shapeId="0">
      <text>
        <r>
          <rPr>
            <b/>
            <sz val="9"/>
            <color indexed="81"/>
            <rFont val="Tahoma"/>
            <family val="2"/>
          </rPr>
          <t>UOM  VOC</t>
        </r>
      </text>
    </comment>
    <comment ref="I105" authorId="0" shapeId="0">
      <text>
        <r>
          <rPr>
            <b/>
            <sz val="9"/>
            <color indexed="81"/>
            <rFont val="Tahoma"/>
            <family val="2"/>
          </rPr>
          <t>Teambuilding / sport</t>
        </r>
      </text>
    </comment>
    <comment ref="J105" authorId="0" shapeId="0">
      <text>
        <r>
          <rPr>
            <b/>
            <sz val="9"/>
            <color indexed="81"/>
            <rFont val="Tahoma"/>
            <family val="2"/>
          </rPr>
          <t>Teambuilding / sport</t>
        </r>
      </text>
    </comment>
    <comment ref="K105" authorId="0" shapeId="0">
      <text>
        <r>
          <rPr>
            <b/>
            <sz val="9"/>
            <color indexed="81"/>
            <rFont val="Tahoma"/>
            <family val="2"/>
          </rPr>
          <t>Teambuilding / sport</t>
        </r>
      </text>
    </comment>
    <comment ref="I112" authorId="0" shapeId="0">
      <text>
        <r>
          <rPr>
            <b/>
            <sz val="9"/>
            <color indexed="81"/>
            <rFont val="Tahoma"/>
            <family val="2"/>
          </rPr>
          <t>+ veetakel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</rPr>
          <t>UOM  VOC</t>
        </r>
      </text>
    </comment>
    <comment ref="F147" authorId="0" shapeId="0">
      <text>
        <r>
          <rPr>
            <b/>
            <sz val="9"/>
            <color indexed="81"/>
            <rFont val="Tahoma"/>
            <charset val="1"/>
          </rPr>
          <t>Oefenmoment 25</t>
        </r>
      </text>
    </comment>
    <comment ref="G147" authorId="0" shapeId="0">
      <text>
        <r>
          <rPr>
            <b/>
            <sz val="9"/>
            <color indexed="81"/>
            <rFont val="Tahoma"/>
            <charset val="1"/>
          </rPr>
          <t>Oefenmoment 25</t>
        </r>
      </text>
    </comment>
    <comment ref="H147" authorId="0" shapeId="0">
      <text>
        <r>
          <rPr>
            <b/>
            <sz val="9"/>
            <color indexed="81"/>
            <rFont val="Tahoma"/>
            <charset val="1"/>
          </rPr>
          <t>Oefenmoment 25</t>
        </r>
      </text>
    </comment>
    <comment ref="I147" authorId="0" shapeId="0">
      <text>
        <r>
          <rPr>
            <b/>
            <sz val="9"/>
            <color indexed="81"/>
            <rFont val="Tahoma"/>
            <family val="2"/>
          </rPr>
          <t>UOM  VOC</t>
        </r>
      </text>
    </comment>
    <comment ref="G154" authorId="0" shapeId="0">
      <text>
        <r>
          <rPr>
            <b/>
            <sz val="9"/>
            <color indexed="81"/>
            <rFont val="Tahoma"/>
            <charset val="1"/>
          </rPr>
          <t>Oefenmoment 17</t>
        </r>
      </text>
    </comment>
    <comment ref="J154" authorId="0" shapeId="0">
      <text>
        <r>
          <rPr>
            <b/>
            <sz val="9"/>
            <color indexed="81"/>
            <rFont val="Tahoma"/>
            <family val="2"/>
          </rPr>
          <t>UOM  VOC</t>
        </r>
      </text>
    </comment>
    <comment ref="H161" authorId="0" shapeId="0">
      <text>
        <r>
          <rPr>
            <b/>
            <sz val="9"/>
            <color indexed="81"/>
            <rFont val="Tahoma"/>
            <charset val="1"/>
          </rPr>
          <t>Oefenmoment 17</t>
        </r>
      </text>
    </comment>
    <comment ref="K161" authorId="0" shapeId="0">
      <text>
        <r>
          <rPr>
            <b/>
            <sz val="9"/>
            <color indexed="81"/>
            <rFont val="Tahoma"/>
            <family val="2"/>
          </rPr>
          <t>UOM  VOC</t>
        </r>
      </text>
    </comment>
    <comment ref="F168" authorId="0" shapeId="0">
      <text>
        <r>
          <rPr>
            <b/>
            <sz val="9"/>
            <color indexed="81"/>
            <rFont val="Tahoma"/>
            <charset val="1"/>
          </rPr>
          <t>Oefenmoment 17</t>
        </r>
      </text>
    </comment>
    <comment ref="I168" authorId="0" shapeId="0">
      <text>
        <r>
          <rPr>
            <b/>
            <sz val="9"/>
            <color indexed="81"/>
            <rFont val="Tahoma"/>
            <family val="2"/>
          </rPr>
          <t>UOM  VOC</t>
        </r>
      </text>
    </comment>
    <comment ref="H175" authorId="0" shapeId="0">
      <text>
        <r>
          <rPr>
            <b/>
            <sz val="9"/>
            <color indexed="81"/>
            <rFont val="Tahoma"/>
            <charset val="1"/>
          </rPr>
          <t>Oefenmoment 11</t>
        </r>
      </text>
    </comment>
    <comment ref="F182" authorId="0" shapeId="0">
      <text>
        <r>
          <rPr>
            <b/>
            <sz val="9"/>
            <color indexed="81"/>
            <rFont val="Tahoma"/>
            <charset val="1"/>
          </rPr>
          <t>Oefenmoment 11</t>
        </r>
      </text>
    </comment>
    <comment ref="I182" authorId="0" shapeId="0">
      <text>
        <r>
          <rPr>
            <b/>
            <sz val="9"/>
            <color indexed="81"/>
            <rFont val="Tahoma"/>
            <family val="2"/>
          </rPr>
          <t>Ludieke oefening</t>
        </r>
      </text>
    </comment>
    <comment ref="J182" authorId="0" shapeId="0">
      <text>
        <r>
          <rPr>
            <b/>
            <sz val="9"/>
            <color indexed="81"/>
            <rFont val="Tahoma"/>
            <family val="2"/>
          </rPr>
          <t>Ludieke oefening</t>
        </r>
      </text>
    </comment>
    <comment ref="K182" authorId="0" shapeId="0">
      <text>
        <r>
          <rPr>
            <b/>
            <sz val="9"/>
            <color indexed="81"/>
            <rFont val="Tahoma"/>
            <family val="2"/>
          </rPr>
          <t>Ludieke oefening</t>
        </r>
      </text>
    </comment>
    <comment ref="E186" authorId="0" shapeId="0">
      <text>
        <r>
          <rPr>
            <b/>
            <sz val="9"/>
            <color indexed="81"/>
            <rFont val="Tahoma"/>
            <family val="2"/>
          </rPr>
          <t>Ludieke oefening
met Made</t>
        </r>
      </text>
    </comment>
    <comment ref="G189" authorId="0" shapeId="0">
      <text>
        <r>
          <rPr>
            <b/>
            <sz val="9"/>
            <color indexed="81"/>
            <rFont val="Tahoma"/>
            <charset val="1"/>
          </rPr>
          <t>Oefenmoment 11</t>
        </r>
      </text>
    </comment>
    <comment ref="D235" authorId="0" shapeId="0">
      <text>
        <r>
          <rPr>
            <b/>
            <sz val="9"/>
            <color indexed="81"/>
            <rFont val="Tahoma"/>
            <charset val="1"/>
          </rPr>
          <t>teambuilding / sport</t>
        </r>
      </text>
    </comment>
    <comment ref="F238" authorId="0" shapeId="0">
      <text>
        <r>
          <rPr>
            <b/>
            <sz val="9"/>
            <color indexed="81"/>
            <rFont val="Tahoma"/>
            <family val="2"/>
          </rPr>
          <t>UOM  VOC</t>
        </r>
      </text>
    </comment>
    <comment ref="I238" authorId="0" shapeId="0">
      <text>
        <r>
          <rPr>
            <b/>
            <sz val="9"/>
            <color indexed="81"/>
            <rFont val="Tahoma"/>
            <family val="2"/>
          </rPr>
          <t>teambuilding / sport zwembad</t>
        </r>
      </text>
    </comment>
    <comment ref="J238" authorId="0" shapeId="0">
      <text>
        <r>
          <rPr>
            <b/>
            <sz val="9"/>
            <color indexed="81"/>
            <rFont val="Tahoma"/>
            <family val="2"/>
          </rPr>
          <t>teambuilding / sport zwembad</t>
        </r>
      </text>
    </comment>
    <comment ref="K238" authorId="0" shapeId="0">
      <text>
        <r>
          <rPr>
            <b/>
            <sz val="9"/>
            <color indexed="81"/>
            <rFont val="Tahoma"/>
            <family val="2"/>
          </rPr>
          <t>teambuilding / sport zwembad</t>
        </r>
      </text>
    </comment>
    <comment ref="H245" authorId="0" shapeId="0">
      <text>
        <r>
          <rPr>
            <b/>
            <sz val="9"/>
            <color indexed="81"/>
            <rFont val="Tahoma"/>
            <family val="2"/>
          </rPr>
          <t>UOM  VOC</t>
        </r>
      </text>
    </comment>
    <comment ref="G273" authorId="0" shapeId="0">
      <text>
        <r>
          <rPr>
            <b/>
            <sz val="9"/>
            <color indexed="81"/>
            <rFont val="Tahoma"/>
            <family val="2"/>
          </rPr>
          <t>UOM  VOC</t>
        </r>
      </text>
    </comment>
    <comment ref="H280" authorId="0" shapeId="0">
      <text>
        <r>
          <rPr>
            <b/>
            <sz val="9"/>
            <color indexed="81"/>
            <rFont val="Tahoma"/>
            <family val="2"/>
          </rPr>
          <t>UOM  VOC</t>
        </r>
      </text>
    </comment>
    <comment ref="E284" authorId="0" shapeId="0">
      <text>
        <r>
          <rPr>
            <b/>
            <sz val="9"/>
            <color indexed="81"/>
            <rFont val="Tahoma"/>
            <family val="2"/>
          </rPr>
          <t>Oefefning bij De Graaf</t>
        </r>
      </text>
    </comment>
    <comment ref="I294" authorId="0" shapeId="0">
      <text>
        <r>
          <rPr>
            <b/>
            <sz val="9"/>
            <color indexed="81"/>
            <rFont val="Tahoma"/>
            <family val="2"/>
          </rPr>
          <t>Teambuilding / sport</t>
        </r>
      </text>
    </comment>
    <comment ref="J294" authorId="0" shapeId="0">
      <text>
        <r>
          <rPr>
            <b/>
            <sz val="9"/>
            <color indexed="81"/>
            <rFont val="Tahoma"/>
            <family val="2"/>
          </rPr>
          <t>Teambuilding / sport</t>
        </r>
      </text>
    </comment>
    <comment ref="K294" authorId="0" shapeId="0">
      <text>
        <r>
          <rPr>
            <b/>
            <sz val="9"/>
            <color indexed="81"/>
            <rFont val="Tahoma"/>
            <family val="2"/>
          </rPr>
          <t>Teambuilding / sport</t>
        </r>
      </text>
    </comment>
    <comment ref="F308" authorId="0" shapeId="0">
      <text>
        <r>
          <rPr>
            <b/>
            <sz val="9"/>
            <color indexed="81"/>
            <rFont val="Tahoma"/>
            <charset val="1"/>
          </rPr>
          <t>152 ELD / Othentic</t>
        </r>
      </text>
    </comment>
    <comment ref="G308" authorId="0" shapeId="0">
      <text>
        <r>
          <rPr>
            <b/>
            <sz val="9"/>
            <color indexed="81"/>
            <rFont val="Tahoma"/>
            <charset val="1"/>
          </rPr>
          <t>152  ELD / Othentic</t>
        </r>
      </text>
    </comment>
    <comment ref="G315" authorId="0" shapeId="0">
      <text>
        <r>
          <rPr>
            <b/>
            <sz val="9"/>
            <color indexed="81"/>
            <rFont val="Tahoma"/>
            <charset val="1"/>
          </rPr>
          <t>152 ELD / Othentic</t>
        </r>
      </text>
    </comment>
    <comment ref="H315" authorId="0" shapeId="0">
      <text>
        <r>
          <rPr>
            <b/>
            <sz val="9"/>
            <color indexed="81"/>
            <rFont val="Tahoma"/>
            <charset val="1"/>
          </rPr>
          <t>152 ELD / Othentic</t>
        </r>
      </text>
    </comment>
    <comment ref="H322" authorId="0" shapeId="0">
      <text>
        <r>
          <rPr>
            <b/>
            <sz val="9"/>
            <color indexed="81"/>
            <rFont val="Tahoma"/>
            <family val="2"/>
          </rPr>
          <t>UOM  VOC</t>
        </r>
      </text>
    </comment>
    <comment ref="I343" authorId="0" shapeId="0">
      <text>
        <r>
          <rPr>
            <b/>
            <sz val="9"/>
            <color indexed="81"/>
            <rFont val="Tahoma"/>
            <family val="2"/>
          </rPr>
          <t>laatste oefening Johan de Bodt</t>
        </r>
      </text>
    </comment>
    <comment ref="J343" authorId="0" shapeId="0">
      <text>
        <r>
          <rPr>
            <b/>
            <sz val="9"/>
            <color indexed="81"/>
            <rFont val="Tahoma"/>
            <family val="2"/>
          </rPr>
          <t>laatste oefening Johan de Bodt</t>
        </r>
      </text>
    </comment>
    <comment ref="K343" authorId="0" shapeId="0">
      <text>
        <r>
          <rPr>
            <b/>
            <sz val="9"/>
            <color indexed="81"/>
            <rFont val="Tahoma"/>
            <family val="2"/>
          </rPr>
          <t>laatste oefening Johan de Bodt</t>
        </r>
      </text>
    </comment>
    <comment ref="F350" authorId="0" shapeId="0">
      <text>
        <r>
          <rPr>
            <b/>
            <sz val="9"/>
            <color indexed="81"/>
            <rFont val="Tahoma"/>
            <family val="2"/>
          </rPr>
          <t>overleg ploeg A
Ploeg B specialisme</t>
        </r>
      </text>
    </comment>
    <comment ref="G350" authorId="0" shapeId="0">
      <text>
        <r>
          <rPr>
            <b/>
            <sz val="9"/>
            <color indexed="81"/>
            <rFont val="Tahoma"/>
            <family val="2"/>
          </rPr>
          <t>overleg ploeg A
Ploeg B specialisme</t>
        </r>
      </text>
    </comment>
    <comment ref="H350" authorId="0" shapeId="0">
      <text>
        <r>
          <rPr>
            <b/>
            <sz val="9"/>
            <color indexed="81"/>
            <rFont val="Tahoma"/>
            <family val="2"/>
          </rPr>
          <t>overleg ploeg A
Ploeg B specialisme</t>
        </r>
      </text>
    </comment>
    <comment ref="I350" authorId="0" shapeId="0">
      <text>
        <r>
          <rPr>
            <b/>
            <sz val="9"/>
            <color indexed="81"/>
            <rFont val="Tahoma"/>
            <family val="2"/>
          </rPr>
          <t>Laatste oef. / kerstavond</t>
        </r>
      </text>
    </comment>
    <comment ref="J350" authorId="0" shapeId="0">
      <text>
        <r>
          <rPr>
            <b/>
            <sz val="9"/>
            <color indexed="81"/>
            <rFont val="Tahoma"/>
            <family val="2"/>
          </rPr>
          <t>Laatste oef. / kerstavond</t>
        </r>
      </text>
    </comment>
    <comment ref="K350" authorId="0" shapeId="0">
      <text>
        <r>
          <rPr>
            <b/>
            <sz val="9"/>
            <color indexed="81"/>
            <rFont val="Tahoma"/>
            <family val="2"/>
          </rPr>
          <t>Laatste oef. / kerstavond</t>
        </r>
      </text>
    </comment>
    <comment ref="D354" authorId="0" shapeId="0">
      <text>
        <r>
          <rPr>
            <b/>
            <sz val="9"/>
            <color indexed="81"/>
            <rFont val="Tahoma"/>
            <charset val="1"/>
          </rPr>
          <t>vrije invulling</t>
        </r>
      </text>
    </comment>
    <comment ref="F357" authorId="0" shapeId="0">
      <text>
        <r>
          <rPr>
            <b/>
            <sz val="9"/>
            <color indexed="81"/>
            <rFont val="Tahoma"/>
            <family val="2"/>
          </rPr>
          <t>overleg ploeg B
Ploeg A specialisme</t>
        </r>
      </text>
    </comment>
    <comment ref="G357" authorId="0" shapeId="0">
      <text>
        <r>
          <rPr>
            <b/>
            <sz val="9"/>
            <color indexed="81"/>
            <rFont val="Tahoma"/>
            <family val="2"/>
          </rPr>
          <t>overleg ploeg B
Ploeg A specialisme</t>
        </r>
      </text>
    </comment>
    <comment ref="H357" authorId="0" shapeId="0">
      <text>
        <r>
          <rPr>
            <b/>
            <sz val="9"/>
            <color indexed="81"/>
            <rFont val="Tahoma"/>
            <family val="2"/>
          </rPr>
          <t>overleg ploeg B
Ploeg A specialisme</t>
        </r>
      </text>
    </comment>
  </commentList>
</comments>
</file>

<file path=xl/comments2.xml><?xml version="1.0" encoding="utf-8"?>
<comments xmlns="http://schemas.openxmlformats.org/spreadsheetml/2006/main">
  <authors>
    <author>pvdelft</author>
    <author>pdel</author>
    <author>AWS User</author>
    <author>Pdel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pvdelft:</t>
        </r>
        <r>
          <rPr>
            <sz val="9"/>
            <color indexed="81"/>
            <rFont val="Tahoma"/>
            <family val="2"/>
          </rPr>
          <t xml:space="preserve">
Ademlucht</t>
        </r>
      </text>
    </comment>
    <comment ref="E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102-B=Verkennen met adembeschermende middelen</t>
        </r>
      </text>
    </comment>
    <comment ref="F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102-E=Communiceren met behulp van C2000-randapparatuur</t>
        </r>
      </text>
    </comment>
    <comment ref="H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202-A Beeld-, Oordeel- en Besluitvorming bij brand</t>
        </r>
      </text>
    </comment>
    <comment ref="I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202-C verkennen met adembeschermende middelen </t>
        </r>
      </text>
    </comment>
    <comment ref="J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202-F= Communiceren met behulp van C2000-randapparatuur</t>
        </r>
      </text>
    </comment>
    <comment ref="K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302-A= Beeld-, Oordeel- en Besluitvorming bij brand</t>
        </r>
      </text>
    </comment>
    <comment ref="L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302-C= Verkennen met adembeschermende middelen</t>
        </r>
      </text>
    </comment>
    <comment ref="M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302-Fcommuniceren met behulp van C2000-randapparatuur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pvdelft:</t>
        </r>
        <r>
          <rPr>
            <sz val="9"/>
            <color indexed="81"/>
            <rFont val="Tahoma"/>
            <family val="2"/>
          </rPr>
          <t xml:space="preserve">
Ademlucht
Kleine blusmiddelen</t>
        </r>
      </text>
    </comment>
    <comment ref="E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102-B=Verkennen met adembeschermende middelen</t>
        </r>
      </text>
    </comment>
    <comment ref="F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103-D=Gereedschappen, kleine blusmiddelen en ladders toepassen</t>
        </r>
      </text>
    </comment>
    <comment ref="H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201-A=Risico's bij brand herkennen en inschatten</t>
        </r>
      </text>
    </comment>
    <comment ref="I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202-C verkennen met adembeschermende middelen </t>
        </r>
      </text>
    </comment>
    <comment ref="K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301-A= Risico's bij brand herkennen en inschatten</t>
        </r>
      </text>
    </comment>
    <comment ref="L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302-C= Verkennen met adembeschermende middelen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pvdelft:</t>
        </r>
        <r>
          <rPr>
            <sz val="9"/>
            <color indexed="81"/>
            <rFont val="Tahoma"/>
            <family val="2"/>
          </rPr>
          <t xml:space="preserve">
Ademlucht</t>
        </r>
      </text>
    </comment>
    <comment ref="E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102-A=Toegang forceren tot een object</t>
        </r>
      </text>
    </comment>
    <comment ref="F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102-B=verkennen met adembeschermende middelen</t>
        </r>
      </text>
    </comment>
    <comment ref="G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102-E=Communiceren met behulp van C2000-randapparatuur</t>
        </r>
      </text>
    </comment>
    <comment ref="H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202-C verkennen met adembeschermende middelen </t>
        </r>
      </text>
    </comment>
    <comment ref="I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202-F= Communiceren met behulp van C2000-randapparatuur</t>
        </r>
      </text>
    </comment>
    <comment ref="K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302-C= Verkennen met adembeschermende middelen</t>
        </r>
      </text>
    </comment>
    <comment ref="L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302-Fcommuniceren met behulp van C2000-randapparatuur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pvdelft:</t>
        </r>
        <r>
          <rPr>
            <sz val="9"/>
            <color indexed="81"/>
            <rFont val="Tahoma"/>
            <family val="2"/>
          </rPr>
          <t xml:space="preserve">
Ademlucht</t>
        </r>
      </text>
    </comment>
    <comment ref="E8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102-B=Verkennen met adembeschermende middelen</t>
        </r>
      </text>
    </comment>
    <comment ref="F8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103-C=Tactieken en technieken toepassen bij brand</t>
        </r>
      </text>
    </comment>
    <comment ref="H8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201-A=Risico's bij brand herkennen en inschatten</t>
        </r>
      </text>
    </comment>
    <comment ref="I8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202-C verkennen met adembeschermende middelen </t>
        </r>
      </text>
    </comment>
    <comment ref="K8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301-A= Risico's bij brand herkennen en inschatten</t>
        </r>
      </text>
    </comment>
    <comment ref="L8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302-C= Verkennen met adembeschermende middelen</t>
        </r>
      </text>
    </comment>
    <comment ref="E9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122-A=Verkennen en redden in chemicaliënpak</t>
        </r>
      </text>
    </comment>
    <comment ref="F9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123-A=Bron bestrijden in chemicaliënpak en eenvoudig ontsmetten</t>
        </r>
      </text>
    </comment>
    <comment ref="H9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222-A= Beeld-, Oordeel- en Besluitvorming bij OGS</t>
        </r>
      </text>
    </comment>
    <comment ref="E10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102-C=Levensreddend handelen 1</t>
        </r>
      </text>
    </comment>
    <comment ref="H10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202-D- Levensreddend handelen 1</t>
        </r>
      </text>
    </comment>
    <comment ref="K10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302-D=Levensreddend handelen 1</t>
        </r>
      </text>
    </comment>
    <comment ref="E11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102-D=Levensreddend handelen 2</t>
        </r>
      </text>
    </comment>
    <comment ref="H11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202-E=Levensreddend handelen 2</t>
        </r>
      </text>
    </comment>
    <comment ref="K11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302-E= Levensreddend handelen 2</t>
        </r>
      </text>
    </comment>
    <comment ref="E13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112-A=Stabiliseren bij een verkeersongeval</t>
        </r>
      </text>
    </comment>
    <comment ref="F13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112-B=Slachtoffers bevrijden met hydraulisch gereedschap</t>
        </r>
      </text>
    </comment>
    <comment ref="H13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211-A= Risico's herkennen en inschatten bij beperkte THV</t>
        </r>
      </text>
    </comment>
    <comment ref="I13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212-A= Beeld-, Oordeel- en besluitvorming bij THV</t>
        </r>
      </text>
    </comment>
    <comment ref="E1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501=Woningbrandbestrijding</t>
        </r>
      </text>
    </comment>
    <comment ref="F1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503=Brandbestrijding bedrijfsgebouwen</t>
        </r>
      </text>
    </comment>
    <comment ref="G1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505=Brandbestrijding overige gebouwen</t>
        </r>
      </text>
    </comment>
    <comment ref="H1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501=Woningbrandbestrijding</t>
        </r>
      </text>
    </comment>
    <comment ref="I1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503=Brandbestrijding bedrijfsgebouwen</t>
        </r>
      </text>
    </comment>
    <comment ref="J1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505=Brandbestrijding overige gebouwen</t>
        </r>
      </text>
    </comment>
    <comment ref="E1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101-A=Risico's bij brand signaleren</t>
        </r>
      </text>
    </comment>
    <comment ref="F1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101-B Actuelle ontwikkelingen brandbestrijding</t>
        </r>
      </text>
    </comment>
    <comment ref="G1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103-C= Tactieken en technieken toepassen bij brand</t>
        </r>
      </text>
    </comment>
    <comment ref="H1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201-A=Risico's bij brand herkennen en inschatten</t>
        </r>
      </text>
    </comment>
    <comment ref="I1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202-A Beeld-, Oordeel- en Besluitvorming bij brand</t>
        </r>
      </text>
    </comment>
    <comment ref="E1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111-A=Risico's bij THV signaleren</t>
        </r>
      </text>
    </comment>
    <comment ref="F1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111-B=Actuele ontwikkelingen THV</t>
        </r>
      </text>
    </comment>
    <comment ref="H1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211-A= Risico's herkennen en inschatten bij beperkte THV</t>
        </r>
      </text>
    </comment>
    <comment ref="I1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212-A= Beeld-, Oordeel- en besluitvorming bij THV</t>
        </r>
      </text>
    </comment>
    <comment ref="J1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212-B= Actuele ontwikkelingen THV</t>
        </r>
      </text>
    </comment>
    <comment ref="K1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311-A= Risico's bij THV herkennen en inschatten</t>
        </r>
      </text>
    </comment>
    <comment ref="L1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312-A= Beeld,- oordeel- en Besluitvorming bij THV</t>
        </r>
      </text>
    </comment>
    <comment ref="M1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312-B= Actuele ontwikkelingen THV</t>
        </r>
      </text>
    </comment>
    <comment ref="E1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121-A=Risico's bij beperkte OGS signaleren</t>
        </r>
      </text>
    </comment>
    <comment ref="F1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121-B=Actuele ontwikkelingen OGS</t>
        </r>
      </text>
    </comment>
    <comment ref="H1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221-A= Risico's bij OGS herkennen en inschatten</t>
        </r>
      </text>
    </comment>
    <comment ref="I1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222-A= Beeld-, Oordeel- en Besluitvorming bij OGS</t>
        </r>
      </text>
    </comment>
    <comment ref="J1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222-B= Actuele ontwikkelingen OGS</t>
        </r>
      </text>
    </comment>
    <comment ref="K1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321-A= Risico's bij OGS herkennen en inschatten</t>
        </r>
      </text>
    </comment>
    <comment ref="L1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322-A= Beeld,- Oordeel- en besluitvorming bij OGS</t>
        </r>
      </text>
    </comment>
    <comment ref="M1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322-B= Actuele ontwikkelingen OGS</t>
        </r>
      </text>
    </comment>
    <comment ref="E18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101-A=Risico's bij brand signaleren</t>
        </r>
      </text>
    </comment>
    <comment ref="F18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101-B=Actuele ontwikkelingen brandbestrijding</t>
        </r>
      </text>
    </comment>
    <comment ref="H18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201-A=Risico's bij brand herkennen en inschatten</t>
        </r>
      </text>
    </comment>
    <comment ref="I18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202-A Beeld-, Oordeel- en Besluitvorming bij brand</t>
        </r>
      </text>
    </comment>
    <comment ref="J18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202-B=Actuele ontwikkelingen bij brandbestrijding</t>
        </r>
      </text>
    </comment>
    <comment ref="K18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301-A= Risico's bij brand herkennen en inschatten</t>
        </r>
      </text>
    </comment>
    <comment ref="L18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302-A= Beeld-, Oordeel- en Besluitvorming bij brand</t>
        </r>
      </text>
    </comment>
    <comment ref="M18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302-B= Actuele ontwikkelingen brandbestrijding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pvdelft:</t>
        </r>
        <r>
          <rPr>
            <sz val="9"/>
            <color indexed="81"/>
            <rFont val="Tahoma"/>
            <family val="2"/>
          </rPr>
          <t xml:space="preserve">
(oefening 16*)Aantal posten hebben RAV oefening.
(oefening 16) gewonen inzet oefening</t>
        </r>
      </text>
    </comment>
    <comment ref="E20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511=Technisch hulpverlening bij een verkeersongeval</t>
        </r>
      </text>
    </comment>
    <comment ref="H20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511=Technisch hulpverlening bij een verkeersongeval</t>
        </r>
      </text>
    </comment>
    <comment ref="E21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501=Woningbrandbestrijding</t>
        </r>
      </text>
    </comment>
    <comment ref="H21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501=Woningbrandbestrijding</t>
        </r>
      </text>
    </comment>
    <comment ref="E22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503=Brandbestrijding bedrijfsgebouwen</t>
        </r>
      </text>
    </comment>
    <comment ref="F22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504=Brandbestrijding agrarische brandbestrijding</t>
        </r>
      </text>
    </comment>
    <comment ref="H22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503=Brandbestrijding bedrijfsgebouwen</t>
        </r>
      </text>
    </comment>
    <comment ref="I22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504=Brandbestrijding agrarische brandbestrijding</t>
        </r>
      </text>
    </comment>
    <comment ref="E23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505=Brandbestrijding overige gebouwen</t>
        </r>
      </text>
    </comment>
    <comment ref="H23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505=Brandbestrijding overige gebouwen</t>
        </r>
      </text>
    </comment>
    <comment ref="E2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brandbestrijding voertuigen, vaartuigen en vliegtuigen</t>
        </r>
      </text>
    </comment>
    <comment ref="H2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brandbestrijding voertuigen, vaartuigen en vliegtuigen</t>
        </r>
      </text>
    </comment>
    <comment ref="E2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512=Technische hulpverlening bij overige incidenten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</rPr>
          <t>Pdel:</t>
        </r>
        <r>
          <rPr>
            <sz val="9"/>
            <color indexed="81"/>
            <rFont val="Tahoma"/>
            <family val="2"/>
          </rPr>
          <t xml:space="preserve">
615=THV bij beknelling/beklemming</t>
        </r>
      </text>
    </comment>
    <comment ref="H2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512=Technische hulpverlening bij overige incidenten</t>
        </r>
      </text>
    </comment>
    <comment ref="I25" authorId="2" shapeId="0">
      <text>
        <r>
          <rPr>
            <b/>
            <sz val="9"/>
            <color indexed="81"/>
            <rFont val="Tahoma"/>
            <family val="2"/>
          </rPr>
          <t>Pdel:</t>
        </r>
        <r>
          <rPr>
            <sz val="9"/>
            <color indexed="81"/>
            <rFont val="Tahoma"/>
            <family val="2"/>
          </rPr>
          <t xml:space="preserve">
615=THV bij beknelling/beklemming</t>
        </r>
      </text>
    </comment>
    <comment ref="E2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521=Verkeersongeval waarbij gevaarlijke stoffen vrijkomen</t>
        </r>
      </text>
    </comment>
    <comment ref="F2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522=Ongeval met gevaarlijke stoffen bij stationaire installaties</t>
        </r>
      </text>
    </comment>
    <comment ref="H2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521=Verkeersongeval waarbij gevaarlijke stoffen vrijkomen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522=Ongeval met gevaarlijke stoffen bij stationaire installaties</t>
        </r>
      </text>
    </comment>
    <comment ref="E2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113-A=Boom omzagen en materiaal doorslijpen</t>
        </r>
      </text>
    </comment>
    <comment ref="F27" authorId="3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113-C = Werken op hoogte</t>
        </r>
      </text>
    </comment>
    <comment ref="G2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441-C=Werken met de uitrusting van de HV</t>
        </r>
      </text>
    </comment>
    <comment ref="E28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103-A=Watertransportsystemen opbouwen</t>
        </r>
      </text>
    </comment>
    <comment ref="F28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103-B=Aflegsystemen opbouwen en straalpijp voeren</t>
        </r>
      </text>
    </comment>
    <comment ref="E29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101-A=Risico's bij brand signaleren</t>
        </r>
      </text>
    </comment>
    <comment ref="F29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101-B Actuelle ontwikkelingen brandbestrijding</t>
        </r>
      </text>
    </comment>
    <comment ref="G29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103-C= Tactieken en technieken toepassen bij brand</t>
        </r>
      </text>
    </comment>
    <comment ref="H29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201-A=Risico's bij brand herkennen en inschatten</t>
        </r>
      </text>
    </comment>
    <comment ref="I29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202-A Beeld-, Oordeel- en Besluitvorming bij brand</t>
        </r>
      </text>
    </comment>
    <comment ref="E30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112-A=Stabiliseren bij een verkeersongeval</t>
        </r>
      </text>
    </comment>
    <comment ref="F30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112-B=Slachtoffers bevrijden met hydraulisch gereedschap</t>
        </r>
      </text>
    </comment>
    <comment ref="H30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211-A= Risico's herkennen en inschatten bij beperkte THV</t>
        </r>
      </text>
    </comment>
    <comment ref="I30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212-A= Beeld-, Oordeel- en besluitvorming bij THV</t>
        </r>
      </text>
    </comment>
    <comment ref="E31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122-A=Verkennen en redden in chemicaliënpak</t>
        </r>
      </text>
    </comment>
    <comment ref="F31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123-A=Bron bestrijden in chemicaliënpak en eenvoudig ontsmetten</t>
        </r>
      </text>
    </comment>
    <comment ref="G31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102-E=Communiceren met behulp van C2000-randapparatuur</t>
        </r>
      </text>
    </comment>
    <comment ref="H31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222-A= Beeld-, Oordeel- en Besluitvorming bij OGS</t>
        </r>
      </text>
    </comment>
    <comment ref="I31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202-F= Communiceren met behulp van C2000-randapparatuur</t>
        </r>
      </text>
    </comment>
    <comment ref="E32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113-B= Personen bevrijden uit geblokkerde lift</t>
        </r>
      </text>
    </comment>
    <comment ref="F32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123-A=Bron bestrijden in chemicaliënpak en eenvoudig ontsmetten</t>
        </r>
      </text>
    </comment>
    <comment ref="E33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700=Inzet met accent op brandbestrijding</t>
        </r>
      </text>
    </comment>
    <comment ref="H33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700=Inzet met accent op brandbestrijding</t>
        </r>
      </text>
    </comment>
    <comment ref="K33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700=Inzet met accent op brandbestrijding</t>
        </r>
      </text>
    </comment>
    <comment ref="E3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710=Inzet met accent op THV</t>
        </r>
      </text>
    </comment>
    <comment ref="F3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720=Inzet met accent op OGS</t>
        </r>
      </text>
    </comment>
    <comment ref="H3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710=Inzet met accent op THV</t>
        </r>
      </text>
    </comment>
    <comment ref="I3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720=Inzet met accent op OGS</t>
        </r>
      </text>
    </comment>
    <comment ref="K3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710=Inzet met accent op THV</t>
        </r>
      </text>
    </comment>
    <comment ref="L3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720=Inzet met accent op OGS</t>
        </r>
      </text>
    </comment>
  </commentList>
</comments>
</file>

<file path=xl/sharedStrings.xml><?xml version="1.0" encoding="utf-8"?>
<sst xmlns="http://schemas.openxmlformats.org/spreadsheetml/2006/main" count="1496" uniqueCount="405">
  <si>
    <t>BRON-document Oefenplanning 2018 cluster Noord</t>
  </si>
  <si>
    <t>DO</t>
  </si>
  <si>
    <t>DH</t>
  </si>
  <si>
    <t>OHT1</t>
  </si>
  <si>
    <t>OHT2</t>
  </si>
  <si>
    <t>OHT3</t>
  </si>
  <si>
    <t>GTB1</t>
  </si>
  <si>
    <t>GTB2</t>
  </si>
  <si>
    <t>GTB3</t>
  </si>
  <si>
    <t>Ma</t>
  </si>
  <si>
    <t>Di</t>
  </si>
  <si>
    <t>Wo</t>
  </si>
  <si>
    <t>Do</t>
  </si>
  <si>
    <t>Vr</t>
  </si>
  <si>
    <t>Za</t>
  </si>
  <si>
    <t>Zo</t>
  </si>
  <si>
    <t>24/58/67</t>
  </si>
  <si>
    <t>16 / 72</t>
  </si>
  <si>
    <t>1./ 2</t>
  </si>
  <si>
    <t>24/58</t>
  </si>
  <si>
    <t xml:space="preserve"> 10 (4)</t>
  </si>
  <si>
    <t>24 / 56 / 58 / 67 / 75</t>
  </si>
  <si>
    <t>24/58/71</t>
  </si>
  <si>
    <t>24/56/58</t>
  </si>
  <si>
    <t>12. / 5</t>
  </si>
  <si>
    <t>5./ 12</t>
  </si>
  <si>
    <t>RO</t>
  </si>
  <si>
    <t>20./ 26</t>
  </si>
  <si>
    <t>16 / 22</t>
  </si>
  <si>
    <t>UOM / TH</t>
  </si>
  <si>
    <t>VR</t>
  </si>
  <si>
    <t>23 / 73</t>
  </si>
  <si>
    <t>18/156</t>
  </si>
  <si>
    <t>UOM / 2</t>
  </si>
  <si>
    <t>27/ .2</t>
  </si>
  <si>
    <t>2. /27</t>
  </si>
  <si>
    <t>26. / 20</t>
  </si>
  <si>
    <t xml:space="preserve"> 10 (8)</t>
  </si>
  <si>
    <t>21 / 23</t>
  </si>
  <si>
    <t>UOM / 3</t>
  </si>
  <si>
    <t>24 / 56 / 58 / 68 / 76</t>
  </si>
  <si>
    <t>2./18</t>
  </si>
  <si>
    <t xml:space="preserve"> 10 (8) / 3</t>
  </si>
  <si>
    <t>26 / 74</t>
  </si>
  <si>
    <t xml:space="preserve">14 / </t>
  </si>
  <si>
    <t xml:space="preserve"> / 14</t>
  </si>
  <si>
    <t>24/58/69</t>
  </si>
  <si>
    <t>58 /22</t>
  </si>
  <si>
    <t>THV</t>
  </si>
  <si>
    <t>Specialisme</t>
  </si>
  <si>
    <t>Brand</t>
  </si>
  <si>
    <t>OGS</t>
  </si>
  <si>
    <t>21/22</t>
  </si>
  <si>
    <t>24/58/72</t>
  </si>
  <si>
    <t>3./144</t>
  </si>
  <si>
    <t>24 / 56 / 58 / 70 / 76</t>
  </si>
  <si>
    <t>50/51</t>
  </si>
  <si>
    <t>13. / 4 / 17</t>
  </si>
  <si>
    <t>26 / 22</t>
  </si>
  <si>
    <t>18 / 152  Amercentrale optie</t>
  </si>
  <si>
    <t>152/ 28</t>
  </si>
  <si>
    <t>7. / 15</t>
  </si>
  <si>
    <t>28 /152</t>
  </si>
  <si>
    <t>29/26</t>
  </si>
  <si>
    <t>23/28</t>
  </si>
  <si>
    <t>53 /58/67</t>
  </si>
  <si>
    <t>24/28/58</t>
  </si>
  <si>
    <t>Versie 6.1          11-07-2017</t>
  </si>
  <si>
    <t>Brandweerbasiszorg (1 t/m 30) 2018                                                            CONCEPT!!!</t>
  </si>
  <si>
    <t>nr.</t>
  </si>
  <si>
    <t>KV</t>
  </si>
  <si>
    <t>proces</t>
  </si>
  <si>
    <t>soort</t>
  </si>
  <si>
    <t>Oefenkaarten</t>
  </si>
  <si>
    <t>Toelichting:</t>
  </si>
  <si>
    <t>Manschap</t>
  </si>
  <si>
    <t>Bevelvoerder</t>
  </si>
  <si>
    <t>OvD</t>
  </si>
  <si>
    <t>Oefenleider</t>
  </si>
  <si>
    <t>x</t>
  </si>
  <si>
    <t>BB</t>
  </si>
  <si>
    <t>Elem. BB</t>
  </si>
  <si>
    <t>102-B</t>
  </si>
  <si>
    <t>102-E</t>
  </si>
  <si>
    <t>202-A</t>
  </si>
  <si>
    <t>202-C</t>
  </si>
  <si>
    <t>202-F</t>
  </si>
  <si>
    <t>302-A</t>
  </si>
  <si>
    <t>302-C</t>
  </si>
  <si>
    <t>302-F</t>
  </si>
  <si>
    <t>Elementair</t>
  </si>
  <si>
    <t>Team</t>
  </si>
  <si>
    <t>Ademlucht (individuele begeleiding) en communiceren met C-2000</t>
  </si>
  <si>
    <t>103-D</t>
  </si>
  <si>
    <t>201-A</t>
  </si>
  <si>
    <t>301-A</t>
  </si>
  <si>
    <t>Ademlucht en gereedschappen/kleine blusmiddelen en ladders toepassen</t>
  </si>
  <si>
    <t>102-A</t>
  </si>
  <si>
    <t>Ademlucht en toegang forceren tot een pand en C-2000 communicatie</t>
  </si>
  <si>
    <t>103-C</t>
  </si>
  <si>
    <t>Ademlucht en tactiek en techniek toepassen bij brand</t>
  </si>
  <si>
    <t>Elem. OGS</t>
  </si>
  <si>
    <t>122-A</t>
  </si>
  <si>
    <t>123-A</t>
  </si>
  <si>
    <t>222-A</t>
  </si>
  <si>
    <t>Basisvaardigheden OGS (werken in chemiepak + gebruik van meetapparatuur)</t>
  </si>
  <si>
    <t>ALG</t>
  </si>
  <si>
    <t>Elem. ALG.</t>
  </si>
  <si>
    <t>102-C</t>
  </si>
  <si>
    <t>202-D</t>
  </si>
  <si>
    <t>302-D</t>
  </si>
  <si>
    <t>Extern (OV)</t>
  </si>
  <si>
    <t>LHPB-1/2</t>
  </si>
  <si>
    <t>102-D</t>
  </si>
  <si>
    <t>202-E</t>
  </si>
  <si>
    <t>302-E</t>
  </si>
  <si>
    <t>LHPB-2/2</t>
  </si>
  <si>
    <t>Geen kaarten beschikbaar</t>
  </si>
  <si>
    <t>Extern-Team-(OV)</t>
  </si>
  <si>
    <t>Firefittest (FFT)</t>
  </si>
  <si>
    <t>Elem. THV</t>
  </si>
  <si>
    <t>112-A</t>
  </si>
  <si>
    <t>112-B</t>
  </si>
  <si>
    <t>211-A</t>
  </si>
  <si>
    <t>212-A</t>
  </si>
  <si>
    <t xml:space="preserve">Basisvaardigheden THV  </t>
  </si>
  <si>
    <t>ALG-BB</t>
  </si>
  <si>
    <t>Elem. ALG-BB</t>
  </si>
  <si>
    <t>Ploeg</t>
  </si>
  <si>
    <r>
      <rPr>
        <sz val="10"/>
        <rFont val="Arial"/>
        <family val="2"/>
      </rPr>
      <t xml:space="preserve">Realistisch oefencentrum-1 (VOC), </t>
    </r>
    <r>
      <rPr>
        <sz val="10"/>
        <color rgb="FFFF0000"/>
        <rFont val="Arial"/>
        <family val="2"/>
      </rPr>
      <t>Uitruk op maat (UOM 5)</t>
    </r>
  </si>
  <si>
    <t>101-A</t>
  </si>
  <si>
    <t>101-B</t>
  </si>
  <si>
    <r>
      <t xml:space="preserve">Realistisch oefencentrum-2 (VOC) </t>
    </r>
    <r>
      <rPr>
        <sz val="10"/>
        <color rgb="FFFF0000"/>
        <rFont val="Arial"/>
        <family val="2"/>
      </rPr>
      <t>Basisvaardigheden Brandbestrijding met afwijkende inzetprocedures (UOM 4)</t>
    </r>
  </si>
  <si>
    <t>111-A</t>
  </si>
  <si>
    <t>111-B</t>
  </si>
  <si>
    <t>212-B</t>
  </si>
  <si>
    <t>311-A</t>
  </si>
  <si>
    <t>312-A</t>
  </si>
  <si>
    <t>312-B</t>
  </si>
  <si>
    <t>Extern-Team-OV</t>
  </si>
  <si>
    <t xml:space="preserve">Actuele ontwikkelingen THV: Ongeval thv / slachtofferbehandeling </t>
  </si>
  <si>
    <t>121-A</t>
  </si>
  <si>
    <t>121-B</t>
  </si>
  <si>
    <t>221-A</t>
  </si>
  <si>
    <t>222-B</t>
  </si>
  <si>
    <t>321-A</t>
  </si>
  <si>
    <t>322-A</t>
  </si>
  <si>
    <t>322-B</t>
  </si>
  <si>
    <t>Actuele ontwikkelingen OGS: van OGS naar IBGS</t>
  </si>
  <si>
    <t>202-B</t>
  </si>
  <si>
    <t>302-B</t>
  </si>
  <si>
    <t>Actuele ontwikkelingen Brand: leerpunten realistisch oefenen 2017 én landelijke trends TBO (oa ventileren)</t>
  </si>
  <si>
    <t>Algemeen</t>
  </si>
  <si>
    <t>Elem. BB-THV OGS-WO</t>
  </si>
  <si>
    <t>ntb</t>
  </si>
  <si>
    <r>
      <t>Actuele ontwikkelingen-ARBO-Lerende organisatie-</t>
    </r>
    <r>
      <rPr>
        <sz val="10"/>
        <rFont val="Arial"/>
        <family val="2"/>
      </rPr>
      <t>"Veilig en gezond werken-Cluster info-Oefenimpuls"</t>
    </r>
  </si>
  <si>
    <t>16*</t>
  </si>
  <si>
    <t>Basis THV</t>
  </si>
  <si>
    <t>Team / OV*</t>
  </si>
  <si>
    <t>Inzetoefening THV - THV bij verkeersongevallen (mogelijk met RAV)</t>
  </si>
  <si>
    <t>Basis BB</t>
  </si>
  <si>
    <r>
      <t>Inzetoefening Brand - Woningbrand</t>
    </r>
    <r>
      <rPr>
        <sz val="10"/>
        <color rgb="FFFF0000"/>
        <rFont val="Arial"/>
        <family val="2"/>
      </rPr>
      <t xml:space="preserve"> (afwijkende inzetprocedure UOM 3)</t>
    </r>
  </si>
  <si>
    <t xml:space="preserve">Inzetoefening Brand - Brand bedrijfgebouw/Agrarisch bedrijf </t>
  </si>
  <si>
    <t xml:space="preserve"> </t>
  </si>
  <si>
    <t>Ploeg/ elementair</t>
  </si>
  <si>
    <t>Inzetoefening Brand - Brandbestrijding (IB / RB constructies én omgaan met DBK viewer)</t>
  </si>
  <si>
    <t xml:space="preserve">Inzetoefening Brand - vervoersmiddelen </t>
  </si>
  <si>
    <t>Inzetoefening THV - THV bij overige incidenten</t>
  </si>
  <si>
    <t>Basis OGS</t>
  </si>
  <si>
    <r>
      <t>Inzetoefening OGS - OGS bij verkeersongevallen/Ongeval met gevaarlijke stoffen bij stationaire installaties</t>
    </r>
    <r>
      <rPr>
        <sz val="10"/>
        <color rgb="FFFF0000"/>
        <rFont val="Arial"/>
        <family val="2"/>
      </rPr>
      <t xml:space="preserve"> </t>
    </r>
  </si>
  <si>
    <t>113-A</t>
  </si>
  <si>
    <t>113-C</t>
  </si>
  <si>
    <t>441-C</t>
  </si>
  <si>
    <t>Basisvaardigheden THV boomzagen, reciprozaag, doorslijpen en electrisch handgereedschap (inventaris HV)</t>
  </si>
  <si>
    <t>103-A</t>
  </si>
  <si>
    <t>103-B</t>
  </si>
  <si>
    <t>Basisvaardigheden Brandbestrijding (watertransport, aflegsystemen en nevelkogel)</t>
  </si>
  <si>
    <r>
      <rPr>
        <sz val="10"/>
        <rFont val="Arial"/>
        <family val="2"/>
      </rPr>
      <t xml:space="preserve">Basisvaardigheden Brandbestrijding </t>
    </r>
    <r>
      <rPr>
        <sz val="10"/>
        <color rgb="FFFF0000"/>
        <rFont val="Arial"/>
        <family val="2"/>
      </rPr>
      <t>(afwijkende inzetprocedure UOM 1 en 2)</t>
    </r>
  </si>
  <si>
    <t>Basisvaardigheden OGS  (Ontsmetting)</t>
  </si>
  <si>
    <t>113-B</t>
  </si>
  <si>
    <t>Basisvaardigheden THV</t>
  </si>
  <si>
    <t>Eind BB</t>
  </si>
  <si>
    <t xml:space="preserve">Eindoefening met accent op BB (meerdere eenheden olv OvD) </t>
  </si>
  <si>
    <t>THV/OGS</t>
  </si>
  <si>
    <t>Eind THV/OGS</t>
  </si>
  <si>
    <t xml:space="preserve">Eindoefening met accent op THV/OGS (meerdere eenheden olv OvD) </t>
  </si>
  <si>
    <t>*) Bij enkele oefeningen kan de RAV aanwezig zijn.</t>
  </si>
  <si>
    <t>Oefeningen met een blauwe kleurcode zijn door organisatorische aspecten (veelal afspraken met externe partijen) niet verplaatsbaar naar een ander moment.</t>
  </si>
  <si>
    <t xml:space="preserve">Ploeg- en of inzetoefeningen kunnen zowel met TS-6 als TS-7 of onderbezet beoefend worden. De oefendoelen zijn hetzelfde.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</si>
  <si>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Registratie kan onder hetzelfde oefenmoment weggeschreven worden. Van belang is dat het registratieformulier goed wordt ingevuld (aangeven TS 6 of TS4).</t>
  </si>
  <si>
    <t>Versie 6.1       11-07-2017</t>
  </si>
  <si>
    <t>Specialismen per functie en/of per post (50 t/m 172)</t>
  </si>
  <si>
    <t>KO</t>
  </si>
  <si>
    <t>speicialismen binnen Cluster Noord</t>
  </si>
  <si>
    <t>spec.</t>
  </si>
  <si>
    <t>Post spec.</t>
  </si>
  <si>
    <t>Kern instr.</t>
  </si>
  <si>
    <t>Kennis verzorgingsgebied</t>
  </si>
  <si>
    <t>Bedrijfsbezoek bijzondere objecten/locatie</t>
  </si>
  <si>
    <t>Korpsavond</t>
  </si>
  <si>
    <t>Post vergadering</t>
  </si>
  <si>
    <t>101-B 111-B 121-B 131-B</t>
  </si>
  <si>
    <t>202-B 212-B 222-B 232-B</t>
  </si>
  <si>
    <t>302-B 312-B 322-B 332-B</t>
  </si>
  <si>
    <t>Actuele ontwikkelingen materiaal/materieel</t>
  </si>
  <si>
    <t>Functie spec.</t>
  </si>
  <si>
    <t>401-D</t>
  </si>
  <si>
    <t>Chauffeur/ bedienaar zwaar voertuig 1/4 Rijden/Gebiedskennis</t>
  </si>
  <si>
    <t>402B (opdracht A)</t>
  </si>
  <si>
    <t>Chauffeur/ bedienaar TS 2/4 Inventaris</t>
  </si>
  <si>
    <t xml:space="preserve">402-B 402A </t>
  </si>
  <si>
    <t>Chauffeur/ bedienaar TS 3/4 Theorie pompbediener</t>
  </si>
  <si>
    <t>402-C</t>
  </si>
  <si>
    <t>Chauffeur/ bedienaar TS 4/4 Praktijk pompbediener</t>
  </si>
  <si>
    <t xml:space="preserve">401-D </t>
  </si>
  <si>
    <t>Chauffeur wegtraining (extern) Licht/zwaar voertuig</t>
  </si>
  <si>
    <t>401-D 462-A 462-B</t>
  </si>
  <si>
    <t>Chauffeur training 4x4 (extern) Licht/zwaar voertuig</t>
  </si>
  <si>
    <t>401-B 402-B</t>
  </si>
  <si>
    <t xml:space="preserve">   </t>
  </si>
  <si>
    <t>Chauffeur training theorie (extern) Licht/zwaar voertuig</t>
  </si>
  <si>
    <t>401-A</t>
  </si>
  <si>
    <t xml:space="preserve">Chauffeur training voertuigbeheersing (extern) Licht/zwaar voertuig </t>
  </si>
  <si>
    <t xml:space="preserve">401-C </t>
  </si>
  <si>
    <t>401-C</t>
  </si>
  <si>
    <t>Chauffeur/ bedienaar (licht voertuig) Rijden/Gebiedskennis</t>
  </si>
  <si>
    <t>402-B 402-C</t>
  </si>
  <si>
    <t>Chauffeur/ bedienaar TS 4x4 1/2 (theorie)</t>
  </si>
  <si>
    <t>462-B</t>
  </si>
  <si>
    <t>Chauffeur/ bedienaar TS 4x4 2/2 Rijden/Gebiedskennis</t>
  </si>
  <si>
    <t xml:space="preserve">462-A </t>
  </si>
  <si>
    <t>462-A</t>
  </si>
  <si>
    <t>Chauffeur/ bedienaar licht voertuig 4x4 Rijden/Gebiedskennis</t>
  </si>
  <si>
    <t xml:space="preserve">402-A 402-D </t>
  </si>
  <si>
    <t>Chauffeur/ bedienaar RV 1/4 bediening korf/bok</t>
  </si>
  <si>
    <t>402-A 402-D</t>
  </si>
  <si>
    <t>Chauffeur/ bedienaar RV 2/4 Inventaris/bediening</t>
  </si>
  <si>
    <t>Chauffeur/ bedienaar RV 3/4 noodbediening</t>
  </si>
  <si>
    <t xml:space="preserve">Chauffeur/ bedienaar RV 4/4 stempelen </t>
  </si>
  <si>
    <t xml:space="preserve"> 402-E </t>
  </si>
  <si>
    <t>Chauffeur/ bedienaar HV 1/4 bediening lier/kraan</t>
  </si>
  <si>
    <t>441-A 441-B 402B</t>
  </si>
  <si>
    <t>Chauffeur/ bedienaar HV 2/4 inventaris</t>
  </si>
  <si>
    <t>Chauffeur/ bedienaar HV 3/4 bediening inventaris</t>
  </si>
  <si>
    <t xml:space="preserve">441-C </t>
  </si>
  <si>
    <r>
      <t xml:space="preserve">Chauffeur/ bedienaar </t>
    </r>
    <r>
      <rPr>
        <sz val="10"/>
        <rFont val="Arial"/>
        <family val="2"/>
      </rPr>
      <t>HV 4/4 be</t>
    </r>
    <r>
      <rPr>
        <sz val="10"/>
        <color theme="1"/>
        <rFont val="Arial"/>
        <family val="2"/>
      </rPr>
      <t>diening inventaris</t>
    </r>
  </si>
  <si>
    <t>402-C 402-F</t>
  </si>
  <si>
    <t>Chauffeur/ bedienaar HA-TW 1/2  Bediening pomp</t>
  </si>
  <si>
    <t>402-F</t>
  </si>
  <si>
    <t>Chauffeur/ bedienaar HA-TW 2/2 Bediening inventaris</t>
  </si>
  <si>
    <t>Chauffeur/ bedienaar HA-DPU (GWT) 1/2 Uitrijden</t>
  </si>
  <si>
    <t>Chauffeur/ bedienaar HA-DPU (GWT) 2/2 Opneem apparaat</t>
  </si>
  <si>
    <t>Chauffeur/ bedienaar HA-VZU  inventaris (Verzorgingscontainer)</t>
  </si>
  <si>
    <t>Chauffeur/ bedienaar HA-ADM 2/2 Inventaris (Ademluchtcontainer)</t>
  </si>
  <si>
    <t>402-G</t>
  </si>
  <si>
    <t>Chauffeur/ bedienaar SB 1/5 Theorie (toetsdag)</t>
  </si>
  <si>
    <t>402-B 402-G</t>
  </si>
  <si>
    <t>Chauffeur/ bedienaar SB 2/5 Inventaris</t>
  </si>
  <si>
    <t>402-C 402-G</t>
  </si>
  <si>
    <t>Chauffeur/ bedienaar SB 3/5 Pompbediener</t>
  </si>
  <si>
    <t>401-A 401-D 402-G</t>
  </si>
  <si>
    <t>Chauffeur/ bedienaar SB 4/5 Rijden/gebieds kennis</t>
  </si>
  <si>
    <t>401-B 402-C 402-G</t>
  </si>
  <si>
    <t>Chauffeur/ bedienaar SB 5/5 Realistisch trainen (Extern)</t>
  </si>
  <si>
    <t>451-G 451-F</t>
  </si>
  <si>
    <t xml:space="preserve">Chauffeur/ bedienaar COH/MCU </t>
  </si>
  <si>
    <t xml:space="preserve">402-A </t>
  </si>
  <si>
    <t>Chauffeur/ bedienaar MDP 1/2 Uitrijden</t>
  </si>
  <si>
    <r>
      <t>402-</t>
    </r>
    <r>
      <rPr>
        <sz val="10"/>
        <rFont val="Arial"/>
        <family val="2"/>
      </rPr>
      <t>C 402-G</t>
    </r>
  </si>
  <si>
    <t>Chauffeur/ bedienaar MDP 2/2 Pompbediener</t>
  </si>
  <si>
    <t>Optreden op snelwegen (Incident Management)</t>
  </si>
  <si>
    <t>Bevelvoerder/OvD - Vakmanschapdagen</t>
  </si>
  <si>
    <t>202-A 212-A 222-A 232-A</t>
  </si>
  <si>
    <t>Bevelvoerder - VR training</t>
  </si>
  <si>
    <t>n.t.b.</t>
  </si>
  <si>
    <t>Praktijktrainingen OvD / bevelvoerder</t>
  </si>
  <si>
    <t xml:space="preserve">501 503 504 505 </t>
  </si>
  <si>
    <t>Realistische oefendag Safety Village</t>
  </si>
  <si>
    <t xml:space="preserve">Realistische oefendag Falck Maasvlakte Rotterdam </t>
  </si>
  <si>
    <t>Realistische oefendag Spinel Dordrecht</t>
  </si>
  <si>
    <t>Realistische oefendag Trainingsbase Weeze</t>
  </si>
  <si>
    <t>Realistische oefendag oefencentrum Vlissingen</t>
  </si>
  <si>
    <t>OVD training</t>
  </si>
  <si>
    <t>OVD COPI /ROT trainingen</t>
  </si>
  <si>
    <t>Flog</t>
  </si>
  <si>
    <t>BOB trainingen</t>
  </si>
  <si>
    <t>474-A 471-B 474-D</t>
  </si>
  <si>
    <t xml:space="preserve">Schipper brandweervaartuig 1/3 Theorie </t>
  </si>
  <si>
    <t>472-A</t>
  </si>
  <si>
    <t xml:space="preserve">Schipper brandweervaartuig 2/3 Gebiedskennis </t>
  </si>
  <si>
    <t xml:space="preserve">Schipper brandweervaartuig 3/3 Communicatie middelen </t>
  </si>
  <si>
    <t>Opstapbemanning brandweervaartuig 1/3 Theorie</t>
  </si>
  <si>
    <t xml:space="preserve">502, 603 </t>
  </si>
  <si>
    <t xml:space="preserve">502 603 </t>
  </si>
  <si>
    <t>Opstapbemanning brandweervaartuig 2/3 Praktijk</t>
  </si>
  <si>
    <t>Opstapbemanning brandweervaartuig 3/3 Inventaris/pomp</t>
  </si>
  <si>
    <t>131-A 131-B</t>
  </si>
  <si>
    <t xml:space="preserve">231-A 232-A 232-B </t>
  </si>
  <si>
    <t>Waterongevallen - OVR / Duiken - Theorie/Praktijk</t>
  </si>
  <si>
    <t>231-A 232-A 232-B</t>
  </si>
  <si>
    <t>Waterongevallen - OVR- inzet 1/4 Theorie</t>
  </si>
  <si>
    <t xml:space="preserve">Waterongevallen - OVR- inzet 2/4 icm TS </t>
  </si>
  <si>
    <t xml:space="preserve">131-A </t>
  </si>
  <si>
    <t>Waterongevallen - OVR- inzet 3/4 Stilstaand water</t>
  </si>
  <si>
    <t>Waterongevallen - OVR- inzet 4/4 Stromend water</t>
  </si>
  <si>
    <t>Waterongevallen - Duiker/DPL (Zwembadtraining)</t>
  </si>
  <si>
    <t>411-A 411-B</t>
  </si>
  <si>
    <t>Waterongevallen - Duiker/DPL (Risico's en Alg. Ontwikkelingen)</t>
  </si>
  <si>
    <t xml:space="preserve">411-C 411-D </t>
  </si>
  <si>
    <t>Waterongevallen - Duiker (Inzetgereed maken + S.O. redden</t>
  </si>
  <si>
    <t>411-E 412-E</t>
  </si>
  <si>
    <t>Waterongevallen - Duiker/DPL (Noodprocedure)</t>
  </si>
  <si>
    <t>Waterongevallen - Duikploeg</t>
  </si>
  <si>
    <t>412-A 412-B</t>
  </si>
  <si>
    <t>Waterongevallen - DPL</t>
  </si>
  <si>
    <t>412-C</t>
  </si>
  <si>
    <t>412-D</t>
  </si>
  <si>
    <t>412-E</t>
  </si>
  <si>
    <t>423-A</t>
  </si>
  <si>
    <t>OGS - BOB training voor LIMA en Oscar</t>
  </si>
  <si>
    <t>421-A 431-A</t>
  </si>
  <si>
    <t>423-A 431-A</t>
  </si>
  <si>
    <t>OGS - Verkennen en redden in gaspak 1/3 Theorie</t>
  </si>
  <si>
    <t>421-A 431-B</t>
  </si>
  <si>
    <t>423-A 431-B</t>
  </si>
  <si>
    <t>OGS - Verkennen en redden in gaspak 2/3 (inzet)</t>
  </si>
  <si>
    <t>421-B</t>
  </si>
  <si>
    <t>OGS - Bronbestrijding in gaspak 3/3  (inzet)</t>
  </si>
  <si>
    <t>422-A</t>
  </si>
  <si>
    <t>OGS- Ontsmettingscontainer 1/4 Theorie</t>
  </si>
  <si>
    <t>OGS- Ontsmettingscontainer 2/4 Inventaris</t>
  </si>
  <si>
    <t>OGS- Ontsmettingscontainer 3/4 Opbouwen</t>
  </si>
  <si>
    <t>OGS- Ontsmettingscontainer 4/4 Inzet</t>
  </si>
  <si>
    <t>442-A 442-B</t>
  </si>
  <si>
    <t>THV - Container S-THV 1/3 Theorie</t>
  </si>
  <si>
    <t>441-D</t>
  </si>
  <si>
    <t>THV - Container S-THV  2/3 Inventaris</t>
  </si>
  <si>
    <t>THV - Container S-THV  3/3 Inzet</t>
  </si>
  <si>
    <t>431-A 431-B 431-C</t>
  </si>
  <si>
    <t>WVD 1/5</t>
  </si>
  <si>
    <t xml:space="preserve">431-A </t>
  </si>
  <si>
    <t>WVD 2/5</t>
  </si>
  <si>
    <t>431-B</t>
  </si>
  <si>
    <t>WVD 3/5</t>
  </si>
  <si>
    <t>431-C</t>
  </si>
  <si>
    <t>WVD 4/5</t>
  </si>
  <si>
    <t>WVD 5/5</t>
  </si>
  <si>
    <t xml:space="preserve">461-A 461-B </t>
  </si>
  <si>
    <t>463-A</t>
  </si>
  <si>
    <t>Natuurbrandbeheersing 1/3 - Theorie</t>
  </si>
  <si>
    <t>461-C</t>
  </si>
  <si>
    <t>463-A 463-C</t>
  </si>
  <si>
    <t>464-C 464-D</t>
  </si>
  <si>
    <t>Natuurbrandbeheersing 2/3 - Peloton</t>
  </si>
  <si>
    <t xml:space="preserve">461-C </t>
  </si>
  <si>
    <t>Natuurbrandbeheersing 3/3 - Gebiedskennis</t>
  </si>
  <si>
    <t>605 614</t>
  </si>
  <si>
    <t>Spoorwegincidenten 1/2 Theorie</t>
  </si>
  <si>
    <t>Spoorwegincidenten 2/2 Praktijk</t>
  </si>
  <si>
    <t>471-A 471-B</t>
  </si>
  <si>
    <t>472-A 472-B 472-C</t>
  </si>
  <si>
    <t>Scheepvaartincidenten 1/2 Theorie</t>
  </si>
  <si>
    <t>Scheepvaartincidenten 2/2 Praktijk</t>
  </si>
  <si>
    <t>Luchtvaartincidenten 1/2 Theorie</t>
  </si>
  <si>
    <t>Luchtvaartincidenten 2/2 Praktijk (Defensie - Gilze-Rijen &amp; Woensdrecht)</t>
  </si>
  <si>
    <t>Industriële brandbestrijding 1/2 Theorie</t>
  </si>
  <si>
    <t>Industriële brandbestrijding 2/2 Praktijk</t>
  </si>
  <si>
    <t>102-C 102-D</t>
  </si>
  <si>
    <t>Specifieke training BLS 1/2 (Basic Life Support) Theorie</t>
  </si>
  <si>
    <t>Specifieke training BLS 2/2 (Basic Life Support) Inzet</t>
  </si>
  <si>
    <t>Specifieke training HSL (Hoge Snelheidslijn)</t>
  </si>
  <si>
    <t>Veetakel</t>
  </si>
  <si>
    <t>C2000 (uitval) 1/2</t>
  </si>
  <si>
    <t>102-E 451-F</t>
  </si>
  <si>
    <t>202-F 451-F</t>
  </si>
  <si>
    <t>Kazerne centrale</t>
  </si>
  <si>
    <t>Plotter 1/3 (ROT)</t>
  </si>
  <si>
    <t>Plotter 2/3 (COPI)</t>
  </si>
  <si>
    <t>Plotter 3/3 (COH/MCU)</t>
  </si>
  <si>
    <t>Toelichting: Industrieëlebrandbestrijding</t>
  </si>
  <si>
    <t>Zelfstudie Bevelvoerder industrie</t>
  </si>
  <si>
    <t>602 - 503</t>
  </si>
  <si>
    <t>602 503</t>
  </si>
  <si>
    <r>
      <t xml:space="preserve">Theorieles </t>
    </r>
    <r>
      <rPr>
        <b/>
        <sz val="10"/>
        <rFont val="Arial"/>
        <family val="2"/>
      </rPr>
      <t>vloeistofbrandbestrijding Industrieel</t>
    </r>
  </si>
  <si>
    <r>
      <t xml:space="preserve">Theorieles </t>
    </r>
    <r>
      <rPr>
        <b/>
        <sz val="10"/>
        <rFont val="Arial"/>
        <family val="2"/>
      </rPr>
      <t>tankincidenten</t>
    </r>
  </si>
  <si>
    <t>503 -521</t>
  </si>
  <si>
    <t>503 521</t>
  </si>
  <si>
    <r>
      <t xml:space="preserve">Theorieles </t>
    </r>
    <r>
      <rPr>
        <b/>
        <sz val="10"/>
        <rFont val="Arial"/>
        <family val="2"/>
      </rPr>
      <t>silobranden</t>
    </r>
  </si>
  <si>
    <t>521 - 602 - 522 - 503</t>
  </si>
  <si>
    <t>521 602 522 503</t>
  </si>
  <si>
    <r>
      <t>Theorieles</t>
    </r>
    <r>
      <rPr>
        <b/>
        <sz val="10"/>
        <rFont val="Arial"/>
        <family val="2"/>
      </rPr>
      <t xml:space="preserve"> proces- en opslaggebouwen en installaties</t>
    </r>
  </si>
  <si>
    <t>521 - 602 - 522</t>
  </si>
  <si>
    <t>521 602 522</t>
  </si>
  <si>
    <r>
      <t xml:space="preserve">Theorieles </t>
    </r>
    <r>
      <rPr>
        <b/>
        <sz val="10"/>
        <rFont val="Arial"/>
        <family val="2"/>
      </rPr>
      <t>lekkage toxische stoffen</t>
    </r>
  </si>
  <si>
    <r>
      <t xml:space="preserve">Theorieles </t>
    </r>
    <r>
      <rPr>
        <b/>
        <sz val="10"/>
        <rFont val="Arial"/>
        <family val="2"/>
      </rPr>
      <t>leidingbranden en fakkelbranden</t>
    </r>
  </si>
  <si>
    <t>503 -101A-B - 121A-B</t>
  </si>
  <si>
    <t>503 202-A</t>
  </si>
  <si>
    <t>Theorie scenariotraining BRZO/ art 31 (table-top)</t>
  </si>
  <si>
    <t>602 402-C 402-G</t>
  </si>
  <si>
    <t>meerdaagse trainingen buitenland (Vernon)</t>
  </si>
  <si>
    <t>503 201-A 211-A 231-A 202-A 212-A 222-A 202-C</t>
  </si>
  <si>
    <t>Oefendag realistisch oefencentrum (Industrieël)</t>
  </si>
  <si>
    <t>praktijkscenariotraining BRZO/ art 31 1/5</t>
  </si>
  <si>
    <t>BBZ</t>
  </si>
  <si>
    <t>144/65/50/51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</si>
</sst>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\ mmmm\ yyyy;@"/>
  </numFmts>
  <fonts count="3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1"/>
      <name val="Century Gothic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FF0000"/>
      <name val="Arial"/>
      <family val="2"/>
    </font>
    <font>
      <strike/>
      <sz val="10"/>
      <color rgb="FFFF000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trike/>
      <u/>
      <sz val="10"/>
      <color rgb="FFFF0000"/>
      <name val="Arial"/>
      <family val="2"/>
    </font>
    <font>
      <i/>
      <sz val="12"/>
      <color theme="1"/>
      <name val="Arial Narrow"/>
      <family val="2"/>
    </font>
    <font>
      <sz val="12"/>
      <name val="Arial"/>
      <family val="2"/>
    </font>
    <font>
      <i/>
      <sz val="12"/>
      <name val="Arial Narrow"/>
      <family val="2"/>
    </font>
    <font>
      <sz val="12"/>
      <color rgb="FFFF0000"/>
      <name val="Arial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trike/>
      <sz val="10"/>
      <name val="Arial"/>
      <family val="2"/>
    </font>
    <font>
      <sz val="10"/>
      <color rgb="FFC0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92D050"/>
        <bgColor indexed="64"/>
      </patternFill>
    </fill>
    <fill>
      <gradientFill degree="90">
        <stop position="0">
          <color rgb="FFFF6699"/>
        </stop>
        <stop position="1">
          <color theme="0"/>
        </stop>
      </gradientFill>
    </fill>
    <fill>
      <gradientFill>
        <stop position="0">
          <color theme="4" tint="0.80001220740379042"/>
        </stop>
        <stop position="1">
          <color rgb="FFFF0000"/>
        </stop>
      </gradientFill>
    </fill>
    <fill>
      <patternFill patternType="solid">
        <fgColor theme="4" tint="0.59999389629810485"/>
        <bgColor indexed="64"/>
      </patternFill>
    </fill>
    <fill>
      <gradientFill>
        <stop position="0">
          <color rgb="FFFFFF00"/>
        </stop>
        <stop position="1">
          <color rgb="FF92D050"/>
        </stop>
      </gradientFill>
    </fill>
    <fill>
      <patternFill patternType="solid">
        <fgColor rgb="FFFF6699"/>
        <bgColor indexed="64"/>
      </patternFill>
    </fill>
    <fill>
      <gradientFill>
        <stop position="0">
          <color rgb="FF92D050"/>
        </stop>
        <stop position="1">
          <color rgb="FFFFFF00"/>
        </stop>
      </gradientFill>
    </fill>
    <fill>
      <patternFill patternType="solid">
        <fgColor theme="9" tint="-0.249977111117893"/>
        <bgColor indexed="64"/>
      </patternFill>
    </fill>
    <fill>
      <gradientFill>
        <stop position="0">
          <color rgb="FFFF0000"/>
        </stop>
        <stop position="1">
          <color rgb="FFFFFF00"/>
        </stop>
      </gradient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gradientFill>
        <stop position="0">
          <color rgb="FF92D050"/>
        </stop>
        <stop position="1">
          <color rgb="FFFF0000"/>
        </stop>
      </gradientFill>
    </fill>
    <fill>
      <gradientFill>
        <stop position="0">
          <color rgb="FFFF0000"/>
        </stop>
        <stop position="1">
          <color rgb="FF92D050"/>
        </stop>
      </gradientFill>
    </fill>
    <fill>
      <gradientFill>
        <stop position="0">
          <color rgb="FFFFFF00"/>
        </stop>
        <stop position="1">
          <color rgb="FFFF0000"/>
        </stop>
      </gradientFill>
    </fill>
    <fill>
      <gradientFill>
        <stop position="0">
          <color theme="1"/>
        </stop>
        <stop position="1">
          <color rgb="FFFFFF00"/>
        </stop>
      </gradientFill>
    </fill>
    <fill>
      <gradientFill>
        <stop position="0">
          <color rgb="FFFFFF00"/>
        </stop>
        <stop position="1">
          <color theme="1"/>
        </stop>
      </gradientFill>
    </fill>
    <fill>
      <gradientFill>
        <stop position="0">
          <color rgb="FFFF6699"/>
        </stop>
        <stop position="1">
          <color rgb="FFFF0000"/>
        </stop>
      </gradientFill>
    </fill>
    <fill>
      <gradientFill>
        <stop position="0">
          <color rgb="FFFF0000"/>
        </stop>
        <stop position="1">
          <color rgb="FFFF6699"/>
        </stop>
      </gradientFill>
    </fill>
    <fill>
      <gradientFill>
        <stop position="0">
          <color rgb="FF92D050"/>
        </stop>
        <stop position="1">
          <color theme="0"/>
        </stop>
      </gradientFill>
    </fill>
    <fill>
      <gradientFill>
        <stop position="0">
          <color rgb="FF00B050"/>
        </stop>
        <stop position="1">
          <color rgb="FFFF0000"/>
        </stop>
      </gradientFill>
    </fill>
    <fill>
      <gradientFill>
        <stop position="0">
          <color rgb="FFFFC000"/>
        </stop>
        <stop position="1">
          <color rgb="FF00B0F0"/>
        </stop>
      </gradientFill>
    </fill>
    <fill>
      <gradientFill>
        <stop position="0">
          <color theme="5" tint="0.80001220740379042"/>
        </stop>
        <stop position="1">
          <color theme="4" tint="0.80001220740379042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theme="4" tint="0.39994506668294322"/>
      </patternFill>
    </fill>
    <fill>
      <patternFill patternType="solid">
        <fgColor rgb="FF92D050"/>
        <bgColor theme="4" tint="0.39994506668294322"/>
      </patternFill>
    </fill>
    <fill>
      <patternFill patternType="solid">
        <fgColor rgb="FFFF0000"/>
        <bgColor theme="4" tint="0.39994506668294322"/>
      </patternFill>
    </fill>
    <fill>
      <patternFill patternType="solid">
        <fgColor theme="0" tint="-0.14999847407452621"/>
        <bgColor theme="4" tint="0.39994506668294322"/>
      </patternFill>
    </fill>
    <fill>
      <patternFill patternType="solid">
        <fgColor rgb="FFFFFF00"/>
        <bgColor rgb="FFFFFF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auto="1"/>
      </patternFill>
    </fill>
    <fill>
      <gradientFill>
        <stop position="0">
          <color theme="4" tint="0.80001220740379042"/>
        </stop>
        <stop position="1">
          <color rgb="FF92D050"/>
        </stop>
      </gradientFill>
    </fill>
    <fill>
      <gradientFill>
        <stop position="0">
          <color theme="4" tint="0.80001220740379042"/>
        </stop>
        <stop position="1">
          <color rgb="FFFFFF00"/>
        </stop>
      </gradient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35">
    <xf numFmtId="0" fontId="0" fillId="0" borderId="0" xfId="0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2" fontId="4" fillId="0" borderId="0" xfId="0" applyNumberFormat="1" applyFont="1" applyAlignment="1"/>
    <xf numFmtId="0" fontId="5" fillId="0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0" fontId="7" fillId="5" borderId="1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</xf>
    <xf numFmtId="0" fontId="7" fillId="8" borderId="1" xfId="0" applyFont="1" applyFill="1" applyBorder="1" applyAlignment="1" applyProtection="1">
      <alignment horizontal="center" vertical="center"/>
    </xf>
    <xf numFmtId="0" fontId="7" fillId="9" borderId="1" xfId="0" applyFont="1" applyFill="1" applyBorder="1" applyAlignment="1" applyProtection="1">
      <alignment horizontal="center" vertical="center"/>
    </xf>
    <xf numFmtId="17" fontId="7" fillId="10" borderId="1" xfId="0" applyNumberFormat="1" applyFont="1" applyFill="1" applyBorder="1" applyAlignment="1" applyProtection="1">
      <alignment horizontal="center" vertical="center"/>
    </xf>
    <xf numFmtId="16" fontId="7" fillId="6" borderId="1" xfId="0" applyNumberFormat="1" applyFont="1" applyFill="1" applyBorder="1" applyAlignment="1" applyProtection="1">
      <alignment horizontal="center" vertical="center"/>
    </xf>
    <xf numFmtId="0" fontId="7" fillId="11" borderId="1" xfId="0" applyFont="1" applyFill="1" applyBorder="1" applyAlignment="1" applyProtection="1">
      <alignment horizontal="center" vertical="center"/>
    </xf>
    <xf numFmtId="17" fontId="7" fillId="10" borderId="1" xfId="0" quotePrefix="1" applyNumberFormat="1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7" fillId="12" borderId="1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7" fillId="1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7" fillId="14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164" fontId="9" fillId="2" borderId="1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left" vertical="center"/>
    </xf>
    <xf numFmtId="0" fontId="12" fillId="6" borderId="1" xfId="0" applyFont="1" applyFill="1" applyBorder="1" applyAlignment="1" applyProtection="1">
      <alignment horizontal="center" vertical="center"/>
    </xf>
    <xf numFmtId="0" fontId="12" fillId="8" borderId="1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7" fillId="15" borderId="1" xfId="0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0" fontId="7" fillId="16" borderId="1" xfId="0" applyFont="1" applyFill="1" applyBorder="1" applyAlignment="1" applyProtection="1">
      <alignment horizontal="center" vertical="center"/>
    </xf>
    <xf numFmtId="0" fontId="7" fillId="17" borderId="1" xfId="0" applyFont="1" applyFill="1" applyBorder="1" applyAlignment="1" applyProtection="1">
      <alignment horizontal="center" vertical="center"/>
    </xf>
    <xf numFmtId="0" fontId="8" fillId="18" borderId="2" xfId="0" applyFont="1" applyFill="1" applyBorder="1" applyAlignment="1" applyProtection="1">
      <alignment horizontal="center" vertical="center"/>
      <protection locked="0"/>
    </xf>
    <xf numFmtId="0" fontId="7" fillId="19" borderId="1" xfId="0" applyFont="1" applyFill="1" applyBorder="1" applyAlignment="1" applyProtection="1">
      <alignment horizontal="center" vertical="center"/>
    </xf>
    <xf numFmtId="0" fontId="12" fillId="11" borderId="1" xfId="0" applyFont="1" applyFill="1" applyBorder="1" applyAlignment="1" applyProtection="1">
      <alignment horizontal="center" vertical="center"/>
    </xf>
    <xf numFmtId="0" fontId="7" fillId="16" borderId="1" xfId="0" applyFont="1" applyFill="1" applyBorder="1" applyAlignment="1" applyProtection="1">
      <alignment horizontal="center" vertical="center" shrinkToFit="1"/>
    </xf>
    <xf numFmtId="0" fontId="10" fillId="14" borderId="1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5" fillId="20" borderId="2" xfId="0" applyFont="1" applyFill="1" applyBorder="1" applyAlignment="1" applyProtection="1">
      <alignment horizontal="center" vertical="center"/>
      <protection locked="0"/>
    </xf>
    <xf numFmtId="17" fontId="7" fillId="6" borderId="1" xfId="0" quotePrefix="1" applyNumberFormat="1" applyFont="1" applyFill="1" applyBorder="1" applyAlignment="1" applyProtection="1">
      <alignment horizontal="center" vertical="center"/>
    </xf>
    <xf numFmtId="0" fontId="7" fillId="21" borderId="1" xfId="0" applyFont="1" applyFill="1" applyBorder="1" applyAlignment="1" applyProtection="1">
      <alignment horizontal="center" vertical="center"/>
    </xf>
    <xf numFmtId="0" fontId="5" fillId="21" borderId="2" xfId="0" applyFont="1" applyFill="1" applyBorder="1" applyAlignment="1" applyProtection="1">
      <alignment horizontal="center" vertical="center"/>
      <protection locked="0"/>
    </xf>
    <xf numFmtId="0" fontId="13" fillId="21" borderId="1" xfId="0" applyFont="1" applyFill="1" applyBorder="1" applyAlignment="1" applyProtection="1">
      <alignment horizontal="center" vertical="center"/>
    </xf>
    <xf numFmtId="0" fontId="8" fillId="21" borderId="2" xfId="0" applyFont="1" applyFill="1" applyBorder="1" applyAlignment="1" applyProtection="1">
      <alignment horizontal="center" vertical="center"/>
      <protection locked="0"/>
    </xf>
    <xf numFmtId="0" fontId="7" fillId="2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16" fontId="5" fillId="0" borderId="0" xfId="0" applyNumberFormat="1" applyFont="1" applyAlignment="1">
      <alignment horizontal="left" vertical="center"/>
    </xf>
    <xf numFmtId="0" fontId="7" fillId="23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164" fontId="5" fillId="5" borderId="1" xfId="0" applyNumberFormat="1" applyFont="1" applyFill="1" applyBorder="1" applyAlignment="1">
      <alignment horizontal="left" vertical="center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7" fillId="24" borderId="1" xfId="0" applyFont="1" applyFill="1" applyBorder="1" applyAlignment="1" applyProtection="1">
      <alignment horizontal="center" vertical="center"/>
    </xf>
    <xf numFmtId="0" fontId="13" fillId="25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center"/>
    </xf>
    <xf numFmtId="17" fontId="7" fillId="6" borderId="1" xfId="0" applyNumberFormat="1" applyFont="1" applyFill="1" applyBorder="1" applyAlignment="1" applyProtection="1">
      <alignment horizontal="center" vertical="center"/>
    </xf>
    <xf numFmtId="0" fontId="12" fillId="21" borderId="1" xfId="0" applyFont="1" applyFill="1" applyBorder="1" applyAlignment="1" applyProtection="1">
      <alignment horizontal="center" vertical="center"/>
    </xf>
    <xf numFmtId="0" fontId="13" fillId="26" borderId="1" xfId="0" applyFont="1" applyFill="1" applyBorder="1" applyAlignment="1" applyProtection="1">
      <alignment horizontal="center" vertical="center"/>
    </xf>
    <xf numFmtId="0" fontId="7" fillId="27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7" fillId="28" borderId="1" xfId="0" applyFont="1" applyFill="1" applyBorder="1" applyAlignment="1" applyProtection="1">
      <alignment horizontal="center" vertical="center"/>
    </xf>
    <xf numFmtId="0" fontId="14" fillId="8" borderId="1" xfId="0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/>
    </xf>
    <xf numFmtId="0" fontId="7" fillId="29" borderId="1" xfId="0" applyFont="1" applyFill="1" applyBorder="1" applyAlignment="1" applyProtection="1">
      <alignment horizontal="center" vertical="center"/>
    </xf>
    <xf numFmtId="0" fontId="6" fillId="30" borderId="1" xfId="0" applyFont="1" applyFill="1" applyBorder="1" applyAlignment="1" applyProtection="1">
      <alignment horizontal="center" vertical="center"/>
    </xf>
    <xf numFmtId="0" fontId="7" fillId="10" borderId="1" xfId="0" applyFont="1" applyFill="1" applyBorder="1" applyAlignment="1" applyProtection="1">
      <alignment horizontal="center" vertical="center"/>
    </xf>
    <xf numFmtId="0" fontId="13" fillId="5" borderId="1" xfId="0" applyFont="1" applyFill="1" applyBorder="1" applyAlignment="1" applyProtection="1">
      <alignment horizontal="center" vertical="center"/>
    </xf>
    <xf numFmtId="0" fontId="12" fillId="9" borderId="1" xfId="0" applyFont="1" applyFill="1" applyBorder="1" applyAlignment="1" applyProtection="1">
      <alignment horizontal="center" vertical="center"/>
    </xf>
    <xf numFmtId="0" fontId="12" fillId="19" borderId="1" xfId="0" applyFont="1" applyFill="1" applyBorder="1" applyAlignment="1" applyProtection="1">
      <alignment horizontal="center" vertical="center"/>
    </xf>
    <xf numFmtId="16" fontId="7" fillId="31" borderId="1" xfId="0" applyNumberFormat="1" applyFont="1" applyFill="1" applyBorder="1" applyAlignment="1" applyProtection="1">
      <alignment horizontal="center" vertical="center"/>
    </xf>
    <xf numFmtId="0" fontId="12" fillId="24" borderId="1" xfId="0" applyFont="1" applyFill="1" applyBorder="1" applyAlignment="1" applyProtection="1">
      <alignment horizontal="center" vertical="center"/>
    </xf>
    <xf numFmtId="0" fontId="0" fillId="9" borderId="1" xfId="0" applyFill="1" applyBorder="1" applyAlignment="1" applyProtection="1">
      <alignment horizontal="center" vertical="center"/>
    </xf>
    <xf numFmtId="0" fontId="3" fillId="32" borderId="1" xfId="0" applyFont="1" applyFill="1" applyBorder="1" applyAlignment="1" applyProtection="1">
      <alignment horizontal="center" vertical="center"/>
    </xf>
    <xf numFmtId="0" fontId="0" fillId="0" borderId="0" xfId="0" applyFill="1"/>
    <xf numFmtId="0" fontId="20" fillId="33" borderId="7" xfId="0" applyFont="1" applyFill="1" applyBorder="1" applyAlignment="1">
      <alignment horizontal="center"/>
    </xf>
    <xf numFmtId="0" fontId="20" fillId="33" borderId="7" xfId="0" applyFont="1" applyFill="1" applyBorder="1"/>
    <xf numFmtId="0" fontId="20" fillId="33" borderId="8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0" xfId="0" applyFont="1" applyFill="1"/>
    <xf numFmtId="0" fontId="20" fillId="33" borderId="0" xfId="0" applyFont="1" applyFill="1"/>
    <xf numFmtId="0" fontId="20" fillId="33" borderId="1" xfId="0" applyFont="1" applyFill="1" applyBorder="1" applyAlignment="1">
      <alignment horizontal="center"/>
    </xf>
    <xf numFmtId="0" fontId="20" fillId="33" borderId="1" xfId="0" applyFont="1" applyFill="1" applyBorder="1"/>
    <xf numFmtId="1" fontId="20" fillId="33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/>
    <xf numFmtId="0" fontId="21" fillId="0" borderId="1" xfId="0" applyFont="1" applyFill="1" applyBorder="1" applyAlignment="1"/>
    <xf numFmtId="0" fontId="22" fillId="0" borderId="1" xfId="2" applyFill="1" applyBorder="1" applyAlignment="1"/>
    <xf numFmtId="1" fontId="22" fillId="0" borderId="1" xfId="2" applyNumberFormat="1" applyFill="1" applyBorder="1" applyAlignment="1">
      <alignment horizontal="left"/>
    </xf>
    <xf numFmtId="0" fontId="22" fillId="0" borderId="1" xfId="2" applyFill="1" applyBorder="1" applyAlignment="1">
      <alignment horizontal="left"/>
    </xf>
    <xf numFmtId="0" fontId="21" fillId="0" borderId="1" xfId="2" applyFont="1" applyFill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wrapText="1"/>
    </xf>
    <xf numFmtId="1" fontId="21" fillId="0" borderId="1" xfId="0" applyNumberFormat="1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3" fillId="11" borderId="1" xfId="0" applyFont="1" applyFill="1" applyBorder="1" applyAlignment="1">
      <alignment horizontal="center"/>
    </xf>
    <xf numFmtId="0" fontId="0" fillId="11" borderId="1" xfId="0" applyFill="1" applyBorder="1"/>
    <xf numFmtId="0" fontId="0" fillId="34" borderId="1" xfId="0" applyFont="1" applyFill="1" applyBorder="1" applyAlignment="1">
      <alignment horizontal="center"/>
    </xf>
    <xf numFmtId="0" fontId="3" fillId="34" borderId="1" xfId="0" applyFont="1" applyFill="1" applyBorder="1" applyAlignment="1">
      <alignment horizontal="center"/>
    </xf>
    <xf numFmtId="0" fontId="0" fillId="2" borderId="1" xfId="0" applyFill="1" applyBorder="1"/>
    <xf numFmtId="0" fontId="21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/>
    <xf numFmtId="1" fontId="0" fillId="0" borderId="0" xfId="0" applyNumberFormat="1" applyFill="1" applyAlignment="1">
      <alignment horizontal="left"/>
    </xf>
    <xf numFmtId="0" fontId="22" fillId="0" borderId="1" xfId="2" applyFill="1" applyBorder="1" applyAlignment="1">
      <alignment horizontal="left" wrapText="1"/>
    </xf>
    <xf numFmtId="1" fontId="21" fillId="0" borderId="1" xfId="0" applyNumberFormat="1" applyFont="1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 wrapText="1"/>
    </xf>
    <xf numFmtId="0" fontId="0" fillId="34" borderId="1" xfId="0" applyFill="1" applyBorder="1"/>
    <xf numFmtId="0" fontId="0" fillId="35" borderId="1" xfId="0" applyFill="1" applyBorder="1"/>
    <xf numFmtId="0" fontId="21" fillId="0" borderId="1" xfId="2" applyFont="1" applyFill="1" applyBorder="1" applyAlignment="1">
      <alignment horizontal="left" wrapText="1"/>
    </xf>
    <xf numFmtId="0" fontId="0" fillId="36" borderId="1" xfId="0" applyFill="1" applyBorder="1"/>
    <xf numFmtId="0" fontId="0" fillId="37" borderId="1" xfId="0" applyFill="1" applyBorder="1"/>
    <xf numFmtId="0" fontId="0" fillId="38" borderId="1" xfId="0" applyFill="1" applyBorder="1"/>
    <xf numFmtId="0" fontId="22" fillId="0" borderId="1" xfId="2" applyFill="1" applyBorder="1" applyAlignment="1">
      <alignment horizontal="center"/>
    </xf>
    <xf numFmtId="0" fontId="21" fillId="0" borderId="1" xfId="2" applyFont="1" applyFill="1" applyBorder="1" applyAlignment="1">
      <alignment horizontal="center"/>
    </xf>
    <xf numFmtId="0" fontId="25" fillId="2" borderId="1" xfId="0" applyFont="1" applyFill="1" applyBorder="1"/>
    <xf numFmtId="0" fontId="25" fillId="39" borderId="1" xfId="0" applyFont="1" applyFill="1" applyBorder="1"/>
    <xf numFmtId="0" fontId="25" fillId="0" borderId="1" xfId="0" applyFont="1" applyFill="1" applyBorder="1" applyAlignment="1"/>
    <xf numFmtId="0" fontId="26" fillId="0" borderId="1" xfId="1" applyNumberFormat="1" applyFont="1" applyFill="1" applyBorder="1" applyAlignment="1">
      <alignment horizontal="left"/>
    </xf>
    <xf numFmtId="0" fontId="25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6" fillId="7" borderId="1" xfId="0" applyFont="1" applyFill="1" applyBorder="1"/>
    <xf numFmtId="0" fontId="21" fillId="7" borderId="1" xfId="0" applyFont="1" applyFill="1" applyBorder="1"/>
    <xf numFmtId="1" fontId="22" fillId="0" borderId="1" xfId="2" applyNumberFormat="1" applyFill="1" applyBorder="1" applyAlignment="1">
      <alignment horizontal="left" wrapText="1"/>
    </xf>
    <xf numFmtId="0" fontId="22" fillId="0" borderId="0" xfId="2" applyFill="1"/>
    <xf numFmtId="1" fontId="27" fillId="0" borderId="1" xfId="2" applyNumberFormat="1" applyFont="1" applyFill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0" fontId="0" fillId="0" borderId="1" xfId="0" applyFont="1" applyFill="1" applyBorder="1" applyAlignment="1"/>
    <xf numFmtId="1" fontId="24" fillId="0" borderId="1" xfId="0" applyNumberFormat="1" applyFont="1" applyFill="1" applyBorder="1" applyAlignment="1">
      <alignment horizontal="left"/>
    </xf>
    <xf numFmtId="0" fontId="28" fillId="40" borderId="11" xfId="0" applyFont="1" applyFill="1" applyBorder="1" applyAlignment="1">
      <alignment horizontal="left"/>
    </xf>
    <xf numFmtId="0" fontId="17" fillId="40" borderId="12" xfId="0" applyFont="1" applyFill="1" applyBorder="1"/>
    <xf numFmtId="0" fontId="17" fillId="40" borderId="12" xfId="0" applyFont="1" applyFill="1" applyBorder="1" applyAlignment="1"/>
    <xf numFmtId="1" fontId="17" fillId="40" borderId="12" xfId="0" applyNumberFormat="1" applyFont="1" applyFill="1" applyBorder="1" applyAlignment="1">
      <alignment horizontal="left" wrapText="1"/>
    </xf>
    <xf numFmtId="0" fontId="17" fillId="40" borderId="12" xfId="0" applyFont="1" applyFill="1" applyBorder="1" applyAlignment="1">
      <alignment horizontal="left" wrapText="1"/>
    </xf>
    <xf numFmtId="0" fontId="17" fillId="40" borderId="12" xfId="0" applyFont="1" applyFill="1" applyBorder="1" applyAlignment="1">
      <alignment horizontal="center"/>
    </xf>
    <xf numFmtId="0" fontId="29" fillId="40" borderId="13" xfId="0" applyFont="1" applyFill="1" applyBorder="1" applyAlignment="1">
      <alignment horizontal="left" wrapText="1"/>
    </xf>
    <xf numFmtId="0" fontId="28" fillId="40" borderId="8" xfId="0" applyFont="1" applyFill="1" applyBorder="1" applyAlignment="1">
      <alignment horizontal="left"/>
    </xf>
    <xf numFmtId="0" fontId="17" fillId="40" borderId="0" xfId="0" applyFont="1" applyFill="1" applyBorder="1"/>
    <xf numFmtId="0" fontId="17" fillId="40" borderId="0" xfId="0" applyFont="1" applyFill="1" applyBorder="1" applyAlignment="1"/>
    <xf numFmtId="1" fontId="17" fillId="40" borderId="0" xfId="0" applyNumberFormat="1" applyFont="1" applyFill="1" applyBorder="1" applyAlignment="1">
      <alignment horizontal="left" wrapText="1"/>
    </xf>
    <xf numFmtId="0" fontId="17" fillId="40" borderId="0" xfId="0" applyFont="1" applyFill="1" applyBorder="1" applyAlignment="1">
      <alignment horizontal="left" wrapText="1"/>
    </xf>
    <xf numFmtId="0" fontId="17" fillId="40" borderId="0" xfId="0" applyFont="1" applyFill="1" applyBorder="1" applyAlignment="1">
      <alignment horizontal="center"/>
    </xf>
    <xf numFmtId="0" fontId="29" fillId="40" borderId="6" xfId="0" applyFont="1" applyFill="1" applyBorder="1" applyAlignment="1">
      <alignment horizontal="left" wrapText="1"/>
    </xf>
    <xf numFmtId="0" fontId="30" fillId="40" borderId="8" xfId="0" applyFont="1" applyFill="1" applyBorder="1" applyAlignment="1">
      <alignment horizontal="left"/>
    </xf>
    <xf numFmtId="0" fontId="17" fillId="40" borderId="9" xfId="0" applyFont="1" applyFill="1" applyBorder="1"/>
    <xf numFmtId="0" fontId="31" fillId="40" borderId="9" xfId="0" applyFont="1" applyFill="1" applyBorder="1" applyAlignment="1"/>
    <xf numFmtId="0" fontId="17" fillId="40" borderId="9" xfId="0" applyFont="1" applyFill="1" applyBorder="1" applyAlignment="1"/>
    <xf numFmtId="1" fontId="17" fillId="40" borderId="9" xfId="0" applyNumberFormat="1" applyFont="1" applyFill="1" applyBorder="1" applyAlignment="1">
      <alignment horizontal="left" wrapText="1"/>
    </xf>
    <xf numFmtId="0" fontId="17" fillId="40" borderId="9" xfId="0" applyFont="1" applyFill="1" applyBorder="1" applyAlignment="1">
      <alignment horizontal="left" wrapText="1"/>
    </xf>
    <xf numFmtId="0" fontId="17" fillId="40" borderId="9" xfId="0" applyFont="1" applyFill="1" applyBorder="1" applyAlignment="1">
      <alignment horizontal="center"/>
    </xf>
    <xf numFmtId="0" fontId="29" fillId="40" borderId="10" xfId="0" applyFont="1" applyFill="1" applyBorder="1" applyAlignment="1">
      <alignment horizontal="left" wrapText="1"/>
    </xf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 applyAlignment="1"/>
    <xf numFmtId="1" fontId="0" fillId="5" borderId="0" xfId="0" applyNumberFormat="1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21" fillId="5" borderId="0" xfId="0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5" xfId="0" applyFill="1" applyBorder="1"/>
    <xf numFmtId="0" fontId="0" fillId="11" borderId="0" xfId="0" applyFill="1"/>
    <xf numFmtId="0" fontId="0" fillId="11" borderId="1" xfId="0" applyFill="1" applyBorder="1" applyAlignment="1">
      <alignment horizontal="center"/>
    </xf>
    <xf numFmtId="0" fontId="0" fillId="0" borderId="1" xfId="0" applyFill="1" applyBorder="1"/>
    <xf numFmtId="0" fontId="21" fillId="0" borderId="1" xfId="0" applyFont="1" applyFill="1" applyBorder="1"/>
    <xf numFmtId="0" fontId="0" fillId="0" borderId="0" xfId="0" applyFill="1" applyBorder="1"/>
    <xf numFmtId="0" fontId="21" fillId="0" borderId="0" xfId="0" applyFont="1" applyFill="1"/>
    <xf numFmtId="0" fontId="35" fillId="0" borderId="1" xfId="0" applyFont="1" applyFill="1" applyBorder="1" applyAlignment="1">
      <alignment horizontal="left"/>
    </xf>
    <xf numFmtId="0" fontId="36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" fontId="21" fillId="0" borderId="1" xfId="0" applyNumberFormat="1" applyFont="1" applyFill="1" applyBorder="1" applyAlignment="1">
      <alignment horizontal="left"/>
    </xf>
    <xf numFmtId="16" fontId="0" fillId="0" borderId="0" xfId="0" applyNumberFormat="1" applyFill="1"/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7" fillId="6" borderId="3" xfId="0" applyFont="1" applyFill="1" applyBorder="1" applyAlignment="1" applyProtection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" xfId="0" applyFill="1" applyBorder="1" applyAlignment="1">
      <alignment horizontal="center" vertical="center" shrinkToFit="1"/>
    </xf>
    <xf numFmtId="0" fontId="7" fillId="8" borderId="3" xfId="0" applyFont="1" applyFill="1" applyBorder="1" applyAlignment="1" applyProtection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7" fillId="11" borderId="3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0" fontId="7" fillId="7" borderId="3" xfId="0" applyFont="1" applyFill="1" applyBorder="1" applyAlignment="1" applyProtection="1">
      <alignment horizontal="center" vertical="center"/>
    </xf>
    <xf numFmtId="0" fontId="17" fillId="11" borderId="0" xfId="0" applyFont="1" applyFill="1" applyBorder="1" applyAlignment="1">
      <alignment horizontal="left"/>
    </xf>
    <xf numFmtId="0" fontId="18" fillId="11" borderId="0" xfId="0" applyFont="1" applyFill="1" applyBorder="1" applyAlignment="1">
      <alignment horizontal="left"/>
    </xf>
    <xf numFmtId="0" fontId="18" fillId="11" borderId="6" xfId="0" applyFont="1" applyFill="1" applyBorder="1" applyAlignment="1">
      <alignment horizontal="left"/>
    </xf>
    <xf numFmtId="0" fontId="19" fillId="7" borderId="3" xfId="0" applyFont="1" applyFill="1" applyBorder="1" applyAlignment="1">
      <alignment horizontal="left"/>
    </xf>
    <xf numFmtId="0" fontId="19" fillId="7" borderId="4" xfId="0" applyFont="1" applyFill="1" applyBorder="1" applyAlignment="1">
      <alignment horizontal="left"/>
    </xf>
    <xf numFmtId="0" fontId="19" fillId="7" borderId="5" xfId="0" applyFont="1" applyFill="1" applyBorder="1" applyAlignment="1">
      <alignment horizontal="left"/>
    </xf>
    <xf numFmtId="0" fontId="20" fillId="33" borderId="8" xfId="0" applyFont="1" applyFill="1" applyBorder="1" applyAlignment="1">
      <alignment horizontal="center"/>
    </xf>
    <xf numFmtId="0" fontId="20" fillId="33" borderId="9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3" fillId="0" borderId="3" xfId="2" applyFont="1" applyFill="1" applyBorder="1" applyAlignment="1">
      <alignment horizontal="left"/>
    </xf>
    <xf numFmtId="0" fontId="23" fillId="0" borderId="4" xfId="2" applyFont="1" applyFill="1" applyBorder="1" applyAlignment="1">
      <alignment horizontal="left"/>
    </xf>
    <xf numFmtId="0" fontId="23" fillId="0" borderId="5" xfId="2" applyFont="1" applyFill="1" applyBorder="1" applyAlignment="1">
      <alignment horizontal="left"/>
    </xf>
    <xf numFmtId="0" fontId="17" fillId="11" borderId="3" xfId="0" applyFont="1" applyFill="1" applyBorder="1" applyAlignment="1">
      <alignment horizontal="left"/>
    </xf>
    <xf numFmtId="0" fontId="25" fillId="11" borderId="4" xfId="0" applyFont="1" applyFill="1" applyBorder="1" applyAlignment="1">
      <alignment horizontal="left"/>
    </xf>
    <xf numFmtId="0" fontId="20" fillId="33" borderId="3" xfId="0" applyFont="1" applyFill="1" applyBorder="1" applyAlignment="1">
      <alignment horizontal="center"/>
    </xf>
    <xf numFmtId="0" fontId="20" fillId="33" borderId="4" xfId="0" applyFont="1" applyFill="1" applyBorder="1" applyAlignment="1">
      <alignment horizontal="center"/>
    </xf>
    <xf numFmtId="0" fontId="20" fillId="33" borderId="5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center"/>
    </xf>
    <xf numFmtId="0" fontId="7" fillId="41" borderId="1" xfId="0" applyFont="1" applyFill="1" applyBorder="1" applyAlignment="1" applyProtection="1">
      <alignment horizontal="center" vertical="center"/>
    </xf>
    <xf numFmtId="0" fontId="3" fillId="42" borderId="1" xfId="0" applyFont="1" applyFill="1" applyBorder="1" applyAlignment="1" applyProtection="1">
      <alignment horizontal="center" vertical="center"/>
    </xf>
    <xf numFmtId="0" fontId="7" fillId="43" borderId="1" xfId="0" applyFont="1" applyFill="1" applyBorder="1" applyAlignment="1" applyProtection="1">
      <alignment horizontal="center" vertical="center"/>
    </xf>
  </cellXfs>
  <cellStyles count="3">
    <cellStyle name="Hyperlink" xfId="2" builtinId="8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936025</xdr:colOff>
      <xdr:row>91</xdr:row>
      <xdr:rowOff>45536</xdr:rowOff>
    </xdr:from>
    <xdr:ext cx="3521675" cy="849814"/>
    <xdr:sp macro="" textlink="">
      <xdr:nvSpPr>
        <xdr:cNvPr id="2" name="Rechthoek 1"/>
        <xdr:cNvSpPr/>
      </xdr:nvSpPr>
      <xdr:spPr>
        <a:xfrm>
          <a:off x="1374175" y="22457861"/>
          <a:ext cx="3521675" cy="84981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4800" b="1" cap="none" spc="50">
              <a:ln w="0"/>
              <a:solidFill>
                <a:schemeClr val="accent6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1e Kwartaal</a:t>
          </a:r>
        </a:p>
      </xdr:txBody>
    </xdr:sp>
    <xdr:clientData/>
  </xdr:oneCellAnchor>
  <xdr:oneCellAnchor>
    <xdr:from>
      <xdr:col>2</xdr:col>
      <xdr:colOff>859825</xdr:colOff>
      <xdr:row>182</xdr:row>
      <xdr:rowOff>64586</xdr:rowOff>
    </xdr:from>
    <xdr:ext cx="3521675" cy="725990"/>
    <xdr:sp macro="" textlink="">
      <xdr:nvSpPr>
        <xdr:cNvPr id="3" name="Rechthoek 2"/>
        <xdr:cNvSpPr/>
      </xdr:nvSpPr>
      <xdr:spPr>
        <a:xfrm>
          <a:off x="1297975" y="45013061"/>
          <a:ext cx="3521675" cy="72599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4800" b="1" cap="none" spc="50">
              <a:ln w="0"/>
              <a:solidFill>
                <a:schemeClr val="accent6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2e</a:t>
          </a:r>
          <a:r>
            <a:rPr lang="nl-NL" sz="4800" b="1" cap="none" spc="50" baseline="0">
              <a:ln w="0"/>
              <a:solidFill>
                <a:schemeClr val="accent6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 Kwartaal</a:t>
          </a:r>
          <a:endParaRPr lang="nl-NL" sz="4800" b="1" cap="none" spc="50">
            <a:ln w="0"/>
            <a:solidFill>
              <a:schemeClr val="accent6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545500</xdr:colOff>
      <xdr:row>273</xdr:row>
      <xdr:rowOff>64585</xdr:rowOff>
    </xdr:from>
    <xdr:ext cx="4197950" cy="697415"/>
    <xdr:sp macro="" textlink="">
      <xdr:nvSpPr>
        <xdr:cNvPr id="4" name="Rechthoek 3"/>
        <xdr:cNvSpPr/>
      </xdr:nvSpPr>
      <xdr:spPr>
        <a:xfrm>
          <a:off x="983650" y="67549210"/>
          <a:ext cx="4197950" cy="6974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4800" b="1" cap="none" spc="50">
              <a:ln w="0"/>
              <a:solidFill>
                <a:schemeClr val="accent6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3e Kwartaal</a:t>
          </a:r>
        </a:p>
      </xdr:txBody>
    </xdr:sp>
    <xdr:clientData/>
  </xdr:oneCellAnchor>
  <xdr:oneCellAnchor>
    <xdr:from>
      <xdr:col>2</xdr:col>
      <xdr:colOff>974125</xdr:colOff>
      <xdr:row>364</xdr:row>
      <xdr:rowOff>64585</xdr:rowOff>
    </xdr:from>
    <xdr:ext cx="3445475" cy="830765"/>
    <xdr:sp macro="" textlink="">
      <xdr:nvSpPr>
        <xdr:cNvPr id="5" name="Rechthoek 4"/>
        <xdr:cNvSpPr/>
      </xdr:nvSpPr>
      <xdr:spPr>
        <a:xfrm>
          <a:off x="1412275" y="90085360"/>
          <a:ext cx="3445475" cy="8307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4800" b="1" cap="none" spc="50">
              <a:ln w="0"/>
              <a:solidFill>
                <a:schemeClr val="accent6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4e Kwartaal</a:t>
          </a:r>
        </a:p>
      </xdr:txBody>
    </xdr:sp>
    <xdr:clientData/>
  </xdr:oneCellAnchor>
  <xdr:oneCellAnchor>
    <xdr:from>
      <xdr:col>2</xdr:col>
      <xdr:colOff>936025</xdr:colOff>
      <xdr:row>91</xdr:row>
      <xdr:rowOff>45536</xdr:rowOff>
    </xdr:from>
    <xdr:ext cx="3521675" cy="849814"/>
    <xdr:sp macro="" textlink="">
      <xdr:nvSpPr>
        <xdr:cNvPr id="6" name="Rechthoek 5"/>
        <xdr:cNvSpPr/>
      </xdr:nvSpPr>
      <xdr:spPr>
        <a:xfrm>
          <a:off x="1374175" y="22457861"/>
          <a:ext cx="3521675" cy="84981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nl-NL" sz="4800" b="1" cap="none" spc="50">
            <a:ln w="0"/>
            <a:solidFill>
              <a:schemeClr val="accent6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859825</xdr:colOff>
      <xdr:row>182</xdr:row>
      <xdr:rowOff>64587</xdr:rowOff>
    </xdr:from>
    <xdr:ext cx="3350225" cy="659313"/>
    <xdr:sp macro="" textlink="">
      <xdr:nvSpPr>
        <xdr:cNvPr id="7" name="Rechthoek 6"/>
        <xdr:cNvSpPr/>
      </xdr:nvSpPr>
      <xdr:spPr>
        <a:xfrm>
          <a:off x="1297975" y="45013062"/>
          <a:ext cx="3350225" cy="65931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nl-NL" sz="4800" b="1" cap="none" spc="50">
            <a:ln w="0"/>
            <a:solidFill>
              <a:schemeClr val="accent6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859825</xdr:colOff>
      <xdr:row>182</xdr:row>
      <xdr:rowOff>64586</xdr:rowOff>
    </xdr:from>
    <xdr:ext cx="3521675" cy="725990"/>
    <xdr:sp macro="" textlink="">
      <xdr:nvSpPr>
        <xdr:cNvPr id="8" name="Rechthoek 7"/>
        <xdr:cNvSpPr/>
      </xdr:nvSpPr>
      <xdr:spPr>
        <a:xfrm>
          <a:off x="1297975" y="45013061"/>
          <a:ext cx="3521675" cy="72599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nl-NL" sz="4800" b="1" cap="none" spc="50">
            <a:ln w="0"/>
            <a:solidFill>
              <a:schemeClr val="accent6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842963</xdr:colOff>
      <xdr:row>112</xdr:row>
      <xdr:rowOff>133351</xdr:rowOff>
    </xdr:from>
    <xdr:ext cx="2228850" cy="495300"/>
    <xdr:sp macro="" textlink="">
      <xdr:nvSpPr>
        <xdr:cNvPr id="9" name="Rechthoek 8"/>
        <xdr:cNvSpPr/>
      </xdr:nvSpPr>
      <xdr:spPr>
        <a:xfrm>
          <a:off x="1281113" y="27746326"/>
          <a:ext cx="2228850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Meivakantie</a:t>
          </a:r>
        </a:p>
      </xdr:txBody>
    </xdr:sp>
    <xdr:clientData/>
  </xdr:oneCellAnchor>
  <xdr:oneCellAnchor>
    <xdr:from>
      <xdr:col>2</xdr:col>
      <xdr:colOff>1014413</xdr:colOff>
      <xdr:row>131</xdr:row>
      <xdr:rowOff>133350</xdr:rowOff>
    </xdr:from>
    <xdr:ext cx="2390775" cy="495300"/>
    <xdr:sp macro="" textlink="">
      <xdr:nvSpPr>
        <xdr:cNvPr id="10" name="Rechthoek 9"/>
        <xdr:cNvSpPr/>
      </xdr:nvSpPr>
      <xdr:spPr>
        <a:xfrm>
          <a:off x="1452563" y="32451675"/>
          <a:ext cx="2390775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Hemelvaartsdag</a:t>
          </a:r>
        </a:p>
      </xdr:txBody>
    </xdr:sp>
    <xdr:clientData/>
  </xdr:oneCellAnchor>
  <xdr:oneCellAnchor>
    <xdr:from>
      <xdr:col>2</xdr:col>
      <xdr:colOff>1014412</xdr:colOff>
      <xdr:row>141</xdr:row>
      <xdr:rowOff>121444</xdr:rowOff>
    </xdr:from>
    <xdr:ext cx="2228850" cy="495300"/>
    <xdr:sp macro="" textlink="">
      <xdr:nvSpPr>
        <xdr:cNvPr id="11" name="Rechthoek 10"/>
        <xdr:cNvSpPr/>
      </xdr:nvSpPr>
      <xdr:spPr>
        <a:xfrm>
          <a:off x="1452562" y="34916269"/>
          <a:ext cx="2228850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1e Pinksterdag</a:t>
          </a:r>
        </a:p>
      </xdr:txBody>
    </xdr:sp>
    <xdr:clientData/>
  </xdr:oneCellAnchor>
  <xdr:oneCellAnchor>
    <xdr:from>
      <xdr:col>2</xdr:col>
      <xdr:colOff>1014412</xdr:colOff>
      <xdr:row>142</xdr:row>
      <xdr:rowOff>133350</xdr:rowOff>
    </xdr:from>
    <xdr:ext cx="2228850" cy="495300"/>
    <xdr:sp macro="" textlink="">
      <xdr:nvSpPr>
        <xdr:cNvPr id="12" name="Rechthoek 11"/>
        <xdr:cNvSpPr/>
      </xdr:nvSpPr>
      <xdr:spPr>
        <a:xfrm>
          <a:off x="1452562" y="35175825"/>
          <a:ext cx="2228850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2e Pinksterdag</a:t>
          </a:r>
        </a:p>
      </xdr:txBody>
    </xdr:sp>
    <xdr:clientData/>
  </xdr:oneCellAnchor>
  <xdr:oneCellAnchor>
    <xdr:from>
      <xdr:col>2</xdr:col>
      <xdr:colOff>711994</xdr:colOff>
      <xdr:row>92</xdr:row>
      <xdr:rowOff>121445</xdr:rowOff>
    </xdr:from>
    <xdr:ext cx="2228850" cy="495300"/>
    <xdr:sp macro="" textlink="">
      <xdr:nvSpPr>
        <xdr:cNvPr id="13" name="Rechthoek 12"/>
        <xdr:cNvSpPr/>
      </xdr:nvSpPr>
      <xdr:spPr>
        <a:xfrm>
          <a:off x="1150144" y="22781420"/>
          <a:ext cx="2228850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1e Paasdag</a:t>
          </a:r>
        </a:p>
      </xdr:txBody>
    </xdr:sp>
    <xdr:clientData/>
  </xdr:oneCellAnchor>
  <xdr:oneCellAnchor>
    <xdr:from>
      <xdr:col>2</xdr:col>
      <xdr:colOff>702468</xdr:colOff>
      <xdr:row>93</xdr:row>
      <xdr:rowOff>109537</xdr:rowOff>
    </xdr:from>
    <xdr:ext cx="2228850" cy="495300"/>
    <xdr:sp macro="" textlink="">
      <xdr:nvSpPr>
        <xdr:cNvPr id="14" name="Rechthoek 13"/>
        <xdr:cNvSpPr/>
      </xdr:nvSpPr>
      <xdr:spPr>
        <a:xfrm>
          <a:off x="1140618" y="23017162"/>
          <a:ext cx="2228850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2e Paasdag</a:t>
          </a:r>
        </a:p>
      </xdr:txBody>
    </xdr:sp>
    <xdr:clientData/>
  </xdr:oneCellAnchor>
  <xdr:oneCellAnchor>
    <xdr:from>
      <xdr:col>2</xdr:col>
      <xdr:colOff>614362</xdr:colOff>
      <xdr:row>189</xdr:row>
      <xdr:rowOff>130968</xdr:rowOff>
    </xdr:from>
    <xdr:ext cx="3302794" cy="878682"/>
    <xdr:sp macro="" textlink="">
      <xdr:nvSpPr>
        <xdr:cNvPr id="15" name="Rechthoek 14"/>
        <xdr:cNvSpPr/>
      </xdr:nvSpPr>
      <xdr:spPr>
        <a:xfrm>
          <a:off x="1052512" y="46812993"/>
          <a:ext cx="3302794" cy="87868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Zomervakantie</a:t>
          </a:r>
        </a:p>
      </xdr:txBody>
    </xdr:sp>
    <xdr:clientData/>
  </xdr:oneCellAnchor>
  <xdr:oneCellAnchor>
    <xdr:from>
      <xdr:col>3</xdr:col>
      <xdr:colOff>0</xdr:colOff>
      <xdr:row>287</xdr:row>
      <xdr:rowOff>133350</xdr:rowOff>
    </xdr:from>
    <xdr:ext cx="2250281" cy="495300"/>
    <xdr:sp macro="" textlink="">
      <xdr:nvSpPr>
        <xdr:cNvPr id="16" name="Rechthoek 15"/>
        <xdr:cNvSpPr/>
      </xdr:nvSpPr>
      <xdr:spPr>
        <a:xfrm>
          <a:off x="1466850" y="71085075"/>
          <a:ext cx="2250281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Herfstvakantie</a:t>
          </a:r>
        </a:p>
      </xdr:txBody>
    </xdr:sp>
    <xdr:clientData/>
  </xdr:oneCellAnchor>
  <xdr:oneCellAnchor>
    <xdr:from>
      <xdr:col>2</xdr:col>
      <xdr:colOff>838200</xdr:colOff>
      <xdr:row>357</xdr:row>
      <xdr:rowOff>133350</xdr:rowOff>
    </xdr:from>
    <xdr:ext cx="2228850" cy="495300"/>
    <xdr:sp macro="" textlink="">
      <xdr:nvSpPr>
        <xdr:cNvPr id="17" name="Rechthoek 16"/>
        <xdr:cNvSpPr/>
      </xdr:nvSpPr>
      <xdr:spPr>
        <a:xfrm>
          <a:off x="1276350" y="88420575"/>
          <a:ext cx="2228850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Kerstvakantie</a:t>
          </a:r>
        </a:p>
      </xdr:txBody>
    </xdr:sp>
    <xdr:clientData/>
  </xdr:oneCellAnchor>
  <xdr:oneCellAnchor>
    <xdr:from>
      <xdr:col>2</xdr:col>
      <xdr:colOff>816769</xdr:colOff>
      <xdr:row>360</xdr:row>
      <xdr:rowOff>142875</xdr:rowOff>
    </xdr:from>
    <xdr:ext cx="2228850" cy="495300"/>
    <xdr:sp macro="" textlink="">
      <xdr:nvSpPr>
        <xdr:cNvPr id="18" name="Rechthoek 17"/>
        <xdr:cNvSpPr/>
      </xdr:nvSpPr>
      <xdr:spPr>
        <a:xfrm>
          <a:off x="1254919" y="89173050"/>
          <a:ext cx="2228850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1e Kerstdag</a:t>
          </a:r>
        </a:p>
      </xdr:txBody>
    </xdr:sp>
    <xdr:clientData/>
  </xdr:oneCellAnchor>
  <xdr:oneCellAnchor>
    <xdr:from>
      <xdr:col>2</xdr:col>
      <xdr:colOff>807244</xdr:colOff>
      <xdr:row>361</xdr:row>
      <xdr:rowOff>135730</xdr:rowOff>
    </xdr:from>
    <xdr:ext cx="2228850" cy="495300"/>
    <xdr:sp macro="" textlink="">
      <xdr:nvSpPr>
        <xdr:cNvPr id="19" name="Rechthoek 18"/>
        <xdr:cNvSpPr/>
      </xdr:nvSpPr>
      <xdr:spPr>
        <a:xfrm>
          <a:off x="1245394" y="89413555"/>
          <a:ext cx="2228850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2e Kerstdag</a:t>
          </a:r>
        </a:p>
      </xdr:txBody>
    </xdr:sp>
    <xdr:clientData/>
  </xdr:oneCellAnchor>
  <xdr:oneCellAnchor>
    <xdr:from>
      <xdr:col>2</xdr:col>
      <xdr:colOff>1009650</xdr:colOff>
      <xdr:row>126</xdr:row>
      <xdr:rowOff>123825</xdr:rowOff>
    </xdr:from>
    <xdr:ext cx="2228850" cy="495300"/>
    <xdr:sp macro="" textlink="">
      <xdr:nvSpPr>
        <xdr:cNvPr id="20" name="Rechthoek 19"/>
        <xdr:cNvSpPr/>
      </xdr:nvSpPr>
      <xdr:spPr>
        <a:xfrm>
          <a:off x="1447800" y="31203900"/>
          <a:ext cx="2228850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Bevrijdingsdag</a:t>
          </a:r>
        </a:p>
      </xdr:txBody>
    </xdr:sp>
    <xdr:clientData/>
  </xdr:oneCellAnchor>
  <xdr:oneCellAnchor>
    <xdr:from>
      <xdr:col>2</xdr:col>
      <xdr:colOff>809626</xdr:colOff>
      <xdr:row>118</xdr:row>
      <xdr:rowOff>130969</xdr:rowOff>
    </xdr:from>
    <xdr:ext cx="2228850" cy="495300"/>
    <xdr:sp macro="" textlink="">
      <xdr:nvSpPr>
        <xdr:cNvPr id="21" name="Rechthoek 20"/>
        <xdr:cNvSpPr/>
      </xdr:nvSpPr>
      <xdr:spPr>
        <a:xfrm>
          <a:off x="1247776" y="29229844"/>
          <a:ext cx="2228850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Koningsdag</a:t>
          </a:r>
        </a:p>
      </xdr:txBody>
    </xdr:sp>
    <xdr:clientData/>
  </xdr:oneCellAnchor>
  <xdr:oneCellAnchor>
    <xdr:from>
      <xdr:col>2</xdr:col>
      <xdr:colOff>23811</xdr:colOff>
      <xdr:row>287</xdr:row>
      <xdr:rowOff>133350</xdr:rowOff>
    </xdr:from>
    <xdr:ext cx="2250281" cy="495300"/>
    <xdr:sp macro="" textlink="">
      <xdr:nvSpPr>
        <xdr:cNvPr id="22" name="Rechthoek 21"/>
        <xdr:cNvSpPr/>
      </xdr:nvSpPr>
      <xdr:spPr>
        <a:xfrm>
          <a:off x="461961" y="71085075"/>
          <a:ext cx="2250281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Herfstvakantie</a:t>
          </a:r>
        </a:p>
      </xdr:txBody>
    </xdr:sp>
    <xdr:clientData/>
  </xdr:oneCellAnchor>
  <xdr:oneCellAnchor>
    <xdr:from>
      <xdr:col>2</xdr:col>
      <xdr:colOff>23811</xdr:colOff>
      <xdr:row>287</xdr:row>
      <xdr:rowOff>133350</xdr:rowOff>
    </xdr:from>
    <xdr:ext cx="2250281" cy="495300"/>
    <xdr:sp macro="" textlink="">
      <xdr:nvSpPr>
        <xdr:cNvPr id="23" name="Rechthoek 22"/>
        <xdr:cNvSpPr/>
      </xdr:nvSpPr>
      <xdr:spPr>
        <a:xfrm>
          <a:off x="461961" y="71085075"/>
          <a:ext cx="2250281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Herfstvakantie</a:t>
          </a:r>
        </a:p>
      </xdr:txBody>
    </xdr:sp>
    <xdr:clientData/>
  </xdr:oneCellAnchor>
  <xdr:oneCellAnchor>
    <xdr:from>
      <xdr:col>2</xdr:col>
      <xdr:colOff>23811</xdr:colOff>
      <xdr:row>287</xdr:row>
      <xdr:rowOff>133350</xdr:rowOff>
    </xdr:from>
    <xdr:ext cx="2250281" cy="495300"/>
    <xdr:sp macro="" textlink="">
      <xdr:nvSpPr>
        <xdr:cNvPr id="24" name="Rechthoek 23"/>
        <xdr:cNvSpPr/>
      </xdr:nvSpPr>
      <xdr:spPr>
        <a:xfrm>
          <a:off x="461961" y="71085075"/>
          <a:ext cx="2250281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Herfstvakantie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..\..\100%20serie\101-B.pdf" TargetMode="External"/><Relationship Id="rId117" Type="http://schemas.openxmlformats.org/officeDocument/2006/relationships/hyperlink" Target="..\..\100%20serie\101-B.pdf" TargetMode="External"/><Relationship Id="rId21" Type="http://schemas.openxmlformats.org/officeDocument/2006/relationships/hyperlink" Target="..\..\700%20serie\700.pdf" TargetMode="External"/><Relationship Id="rId42" Type="http://schemas.openxmlformats.org/officeDocument/2006/relationships/hyperlink" Target="..\..\500%20serie\512.pdf" TargetMode="External"/><Relationship Id="rId47" Type="http://schemas.openxmlformats.org/officeDocument/2006/relationships/hyperlink" Target="..\..\200%20serie\212-A.pdf" TargetMode="External"/><Relationship Id="rId63" Type="http://schemas.openxmlformats.org/officeDocument/2006/relationships/hyperlink" Target="..\..\700%20serie\700.pdf" TargetMode="External"/><Relationship Id="rId68" Type="http://schemas.openxmlformats.org/officeDocument/2006/relationships/hyperlink" Target="..\..\200%20serie\202-F.pdf" TargetMode="External"/><Relationship Id="rId84" Type="http://schemas.openxmlformats.org/officeDocument/2006/relationships/hyperlink" Target="..\..\300%20serie\302-C.pdf" TargetMode="External"/><Relationship Id="rId89" Type="http://schemas.openxmlformats.org/officeDocument/2006/relationships/hyperlink" Target="..\..\300%20serie\321-A.pdf" TargetMode="External"/><Relationship Id="rId112" Type="http://schemas.openxmlformats.org/officeDocument/2006/relationships/hyperlink" Target="..\..\500%20serie\501.pdf" TargetMode="External"/><Relationship Id="rId16" Type="http://schemas.openxmlformats.org/officeDocument/2006/relationships/hyperlink" Target="..\..\100%20serie\111-B.pdf" TargetMode="External"/><Relationship Id="rId107" Type="http://schemas.openxmlformats.org/officeDocument/2006/relationships/hyperlink" Target="..\..\500%20serie\505.pdf" TargetMode="External"/><Relationship Id="rId11" Type="http://schemas.openxmlformats.org/officeDocument/2006/relationships/hyperlink" Target="..\..\100%20serie\102-C.pdf" TargetMode="External"/><Relationship Id="rId32" Type="http://schemas.openxmlformats.org/officeDocument/2006/relationships/hyperlink" Target="..\..\200%20serie\202-E.pdf" TargetMode="External"/><Relationship Id="rId37" Type="http://schemas.openxmlformats.org/officeDocument/2006/relationships/hyperlink" Target="..\..\200%20serie\202-B.pdf" TargetMode="External"/><Relationship Id="rId53" Type="http://schemas.openxmlformats.org/officeDocument/2006/relationships/hyperlink" Target="..\..\500%20serie\511.pdf" TargetMode="External"/><Relationship Id="rId58" Type="http://schemas.openxmlformats.org/officeDocument/2006/relationships/hyperlink" Target="..\..\500%20serie\512.pdf" TargetMode="External"/><Relationship Id="rId74" Type="http://schemas.openxmlformats.org/officeDocument/2006/relationships/hyperlink" Target="..\..\200%20serie\211-A.pdf" TargetMode="External"/><Relationship Id="rId79" Type="http://schemas.openxmlformats.org/officeDocument/2006/relationships/hyperlink" Target="..\..\300%20serie\301-A.pdf" TargetMode="External"/><Relationship Id="rId102" Type="http://schemas.openxmlformats.org/officeDocument/2006/relationships/hyperlink" Target="..\..\200%20serie\201-A.pdf" TargetMode="External"/><Relationship Id="rId5" Type="http://schemas.openxmlformats.org/officeDocument/2006/relationships/hyperlink" Target="..\..\100%20serie\102-A.pdf" TargetMode="External"/><Relationship Id="rId61" Type="http://schemas.openxmlformats.org/officeDocument/2006/relationships/hyperlink" Target="..\..\700%20serie\710.pdf" TargetMode="External"/><Relationship Id="rId82" Type="http://schemas.openxmlformats.org/officeDocument/2006/relationships/hyperlink" Target="..\..\300%20serie\302-C.pdf" TargetMode="External"/><Relationship Id="rId90" Type="http://schemas.openxmlformats.org/officeDocument/2006/relationships/hyperlink" Target="..\..\300%20serie\301-A.pdf" TargetMode="External"/><Relationship Id="rId95" Type="http://schemas.openxmlformats.org/officeDocument/2006/relationships/hyperlink" Target="..\..\300%20serie\312-B.pdf" TargetMode="External"/><Relationship Id="rId19" Type="http://schemas.openxmlformats.org/officeDocument/2006/relationships/hyperlink" Target="..\..\100%20serie\101-A.pdf" TargetMode="External"/><Relationship Id="rId14" Type="http://schemas.openxmlformats.org/officeDocument/2006/relationships/hyperlink" Target="..\..\100%20serie\112-B.pdf" TargetMode="External"/><Relationship Id="rId22" Type="http://schemas.openxmlformats.org/officeDocument/2006/relationships/hyperlink" Target="..\..\700%20serie\710.pdf" TargetMode="External"/><Relationship Id="rId27" Type="http://schemas.openxmlformats.org/officeDocument/2006/relationships/hyperlink" Target="..\..\100%20serie\103-C.pdf" TargetMode="External"/><Relationship Id="rId30" Type="http://schemas.openxmlformats.org/officeDocument/2006/relationships/hyperlink" Target="..\..\200%20serie\202-F.pdf" TargetMode="External"/><Relationship Id="rId35" Type="http://schemas.openxmlformats.org/officeDocument/2006/relationships/hyperlink" Target="..\..\200%20serie\221-A.pdf" TargetMode="External"/><Relationship Id="rId43" Type="http://schemas.openxmlformats.org/officeDocument/2006/relationships/hyperlink" Target="..\..\500%20serie\521.pdf" TargetMode="External"/><Relationship Id="rId48" Type="http://schemas.openxmlformats.org/officeDocument/2006/relationships/hyperlink" Target="..\..\500%20serie\504.pdf" TargetMode="External"/><Relationship Id="rId56" Type="http://schemas.openxmlformats.org/officeDocument/2006/relationships/hyperlink" Target="..\..\500%20serie\502.pdf" TargetMode="External"/><Relationship Id="rId64" Type="http://schemas.openxmlformats.org/officeDocument/2006/relationships/hyperlink" Target="..\..\700%20serie\700.pdf" TargetMode="External"/><Relationship Id="rId69" Type="http://schemas.openxmlformats.org/officeDocument/2006/relationships/hyperlink" Target="..\..\200%20serie\201-A.pdf" TargetMode="External"/><Relationship Id="rId77" Type="http://schemas.openxmlformats.org/officeDocument/2006/relationships/hyperlink" Target="..\..\300%20serie\301-A.pdf" TargetMode="External"/><Relationship Id="rId100" Type="http://schemas.openxmlformats.org/officeDocument/2006/relationships/hyperlink" Target="..\..\200%20serie\212-A.pdf" TargetMode="External"/><Relationship Id="rId105" Type="http://schemas.openxmlformats.org/officeDocument/2006/relationships/hyperlink" Target="..\..\500%20serie\522.pdf" TargetMode="External"/><Relationship Id="rId113" Type="http://schemas.openxmlformats.org/officeDocument/2006/relationships/hyperlink" Target="..\..\100%20serie\113-C.pdf" TargetMode="External"/><Relationship Id="rId118" Type="http://schemas.openxmlformats.org/officeDocument/2006/relationships/hyperlink" Target="..\..\100%20serie\103-C.pdf" TargetMode="External"/><Relationship Id="rId8" Type="http://schemas.openxmlformats.org/officeDocument/2006/relationships/hyperlink" Target="..\..\100%20serie\103-C.pdf" TargetMode="External"/><Relationship Id="rId51" Type="http://schemas.openxmlformats.org/officeDocument/2006/relationships/hyperlink" Target="..\..\100%20serie\122-A.pdf" TargetMode="External"/><Relationship Id="rId72" Type="http://schemas.openxmlformats.org/officeDocument/2006/relationships/hyperlink" Target="..\..\200%20serie\202-A.pdf" TargetMode="External"/><Relationship Id="rId80" Type="http://schemas.openxmlformats.org/officeDocument/2006/relationships/hyperlink" Target="..\..\300%20serie\302-D.pdf" TargetMode="External"/><Relationship Id="rId85" Type="http://schemas.openxmlformats.org/officeDocument/2006/relationships/hyperlink" Target="..\..\300%20serie\302-F.pdf" TargetMode="External"/><Relationship Id="rId93" Type="http://schemas.openxmlformats.org/officeDocument/2006/relationships/hyperlink" Target="..\..\300%20serie\302-B.pdf" TargetMode="External"/><Relationship Id="rId98" Type="http://schemas.openxmlformats.org/officeDocument/2006/relationships/hyperlink" Target="..\..\100%20serie\112-B.pdf" TargetMode="External"/><Relationship Id="rId121" Type="http://schemas.openxmlformats.org/officeDocument/2006/relationships/vmlDrawing" Target="../drawings/vmlDrawing2.vml"/><Relationship Id="rId3" Type="http://schemas.openxmlformats.org/officeDocument/2006/relationships/hyperlink" Target="..\..\100%20serie\102-B.pdf" TargetMode="External"/><Relationship Id="rId12" Type="http://schemas.openxmlformats.org/officeDocument/2006/relationships/hyperlink" Target="..\..\100%20serie\102-D.pdf" TargetMode="External"/><Relationship Id="rId17" Type="http://schemas.openxmlformats.org/officeDocument/2006/relationships/hyperlink" Target="..\..\100%20serie\121-A.pdf" TargetMode="External"/><Relationship Id="rId25" Type="http://schemas.openxmlformats.org/officeDocument/2006/relationships/hyperlink" Target="..\..\100%20serie\101-A.pdf" TargetMode="External"/><Relationship Id="rId33" Type="http://schemas.openxmlformats.org/officeDocument/2006/relationships/hyperlink" Target="..\..\200%20serie\211-A.pdf" TargetMode="External"/><Relationship Id="rId38" Type="http://schemas.openxmlformats.org/officeDocument/2006/relationships/hyperlink" Target="..\..\500%20serie\511.pdf" TargetMode="External"/><Relationship Id="rId46" Type="http://schemas.openxmlformats.org/officeDocument/2006/relationships/hyperlink" Target="..\..\200%20serie\222-A.pdf" TargetMode="External"/><Relationship Id="rId59" Type="http://schemas.openxmlformats.org/officeDocument/2006/relationships/hyperlink" Target="..\..\500%20serie\521.pdf" TargetMode="External"/><Relationship Id="rId67" Type="http://schemas.openxmlformats.org/officeDocument/2006/relationships/hyperlink" Target="..\..\200%20serie\202-F.pdf" TargetMode="External"/><Relationship Id="rId103" Type="http://schemas.openxmlformats.org/officeDocument/2006/relationships/hyperlink" Target="..\..\200%20serie\202-A.pdf" TargetMode="External"/><Relationship Id="rId108" Type="http://schemas.openxmlformats.org/officeDocument/2006/relationships/hyperlink" Target="..\..\500%20serie\505.pdf" TargetMode="External"/><Relationship Id="rId116" Type="http://schemas.openxmlformats.org/officeDocument/2006/relationships/hyperlink" Target="..\..\100%20serie\101-A.pdf" TargetMode="External"/><Relationship Id="rId20" Type="http://schemas.openxmlformats.org/officeDocument/2006/relationships/hyperlink" Target="..\..\100%20serie\101-B.pdf" TargetMode="External"/><Relationship Id="rId41" Type="http://schemas.openxmlformats.org/officeDocument/2006/relationships/hyperlink" Target="..\..\500%20serie\502.pdf" TargetMode="External"/><Relationship Id="rId54" Type="http://schemas.openxmlformats.org/officeDocument/2006/relationships/hyperlink" Target="..\..\500%20serie\505.pdf" TargetMode="External"/><Relationship Id="rId62" Type="http://schemas.openxmlformats.org/officeDocument/2006/relationships/hyperlink" Target="..\..\700%20serie\710.pdf" TargetMode="External"/><Relationship Id="rId70" Type="http://schemas.openxmlformats.org/officeDocument/2006/relationships/hyperlink" Target="..\..\200%20serie\222-A.pdf" TargetMode="External"/><Relationship Id="rId75" Type="http://schemas.openxmlformats.org/officeDocument/2006/relationships/hyperlink" Target="..\..\700%20serie\720.pdf" TargetMode="External"/><Relationship Id="rId83" Type="http://schemas.openxmlformats.org/officeDocument/2006/relationships/hyperlink" Target="..\..\300%20serie\302-C.pdf" TargetMode="External"/><Relationship Id="rId88" Type="http://schemas.openxmlformats.org/officeDocument/2006/relationships/hyperlink" Target="..\..\300%20serie\311-A.pdf" TargetMode="External"/><Relationship Id="rId91" Type="http://schemas.openxmlformats.org/officeDocument/2006/relationships/hyperlink" Target="..\..\300%20serie\322-A.pdf" TargetMode="External"/><Relationship Id="rId96" Type="http://schemas.openxmlformats.org/officeDocument/2006/relationships/hyperlink" Target="..\..\100%20serie\113-A.pdf" TargetMode="External"/><Relationship Id="rId111" Type="http://schemas.openxmlformats.org/officeDocument/2006/relationships/hyperlink" Target="..\..\500%20serie\501.pdf" TargetMode="External"/><Relationship Id="rId1" Type="http://schemas.openxmlformats.org/officeDocument/2006/relationships/hyperlink" Target="..\..\100%20serie\102-B.pdf" TargetMode="External"/><Relationship Id="rId6" Type="http://schemas.openxmlformats.org/officeDocument/2006/relationships/hyperlink" Target="..\..\100%20serie\102-B.pdf" TargetMode="External"/><Relationship Id="rId15" Type="http://schemas.openxmlformats.org/officeDocument/2006/relationships/hyperlink" Target="..\..\100%20serie\111-A.pdf" TargetMode="External"/><Relationship Id="rId23" Type="http://schemas.openxmlformats.org/officeDocument/2006/relationships/hyperlink" Target="..\..\100%20serie\103-A.pdf" TargetMode="External"/><Relationship Id="rId28" Type="http://schemas.openxmlformats.org/officeDocument/2006/relationships/hyperlink" Target="..\..\200%20serie\202-A.pdf" TargetMode="External"/><Relationship Id="rId36" Type="http://schemas.openxmlformats.org/officeDocument/2006/relationships/hyperlink" Target="..\..\200%20serie\222-B.pdf" TargetMode="External"/><Relationship Id="rId49" Type="http://schemas.openxmlformats.org/officeDocument/2006/relationships/hyperlink" Target="..\..\100%20serie\102-E.pdf" TargetMode="External"/><Relationship Id="rId57" Type="http://schemas.openxmlformats.org/officeDocument/2006/relationships/hyperlink" Target="..\..\500%20serie\501.pdf" TargetMode="External"/><Relationship Id="rId106" Type="http://schemas.openxmlformats.org/officeDocument/2006/relationships/hyperlink" Target="..\..\400%20serie\441-C.pdf" TargetMode="External"/><Relationship Id="rId114" Type="http://schemas.openxmlformats.org/officeDocument/2006/relationships/hyperlink" Target="..\..\leidraad%202013\615_001.pdf" TargetMode="External"/><Relationship Id="rId119" Type="http://schemas.openxmlformats.org/officeDocument/2006/relationships/hyperlink" Target="..\..\200%20serie\201-A.pdf" TargetMode="External"/><Relationship Id="rId10" Type="http://schemas.openxmlformats.org/officeDocument/2006/relationships/hyperlink" Target="..\..\100%20serie\123-A.pdf" TargetMode="External"/><Relationship Id="rId31" Type="http://schemas.openxmlformats.org/officeDocument/2006/relationships/hyperlink" Target="..\..\200%20serie\202-D.pdf" TargetMode="External"/><Relationship Id="rId44" Type="http://schemas.openxmlformats.org/officeDocument/2006/relationships/hyperlink" Target="..\..\700%20serie\720.pdf" TargetMode="External"/><Relationship Id="rId52" Type="http://schemas.openxmlformats.org/officeDocument/2006/relationships/hyperlink" Target="..\..\100%20serie\123-A.pdf" TargetMode="External"/><Relationship Id="rId60" Type="http://schemas.openxmlformats.org/officeDocument/2006/relationships/hyperlink" Target="..\..\700%20serie\720.pdf" TargetMode="External"/><Relationship Id="rId65" Type="http://schemas.openxmlformats.org/officeDocument/2006/relationships/hyperlink" Target="..\..\500%20serie\504.pdf" TargetMode="External"/><Relationship Id="rId73" Type="http://schemas.openxmlformats.org/officeDocument/2006/relationships/hyperlink" Target="..\..\200%20serie\212-A.pdf" TargetMode="External"/><Relationship Id="rId78" Type="http://schemas.openxmlformats.org/officeDocument/2006/relationships/hyperlink" Target="..\..\300%20serie\302-C.pdf" TargetMode="External"/><Relationship Id="rId81" Type="http://schemas.openxmlformats.org/officeDocument/2006/relationships/hyperlink" Target="..\..\300%20serie\302-E.pdf" TargetMode="External"/><Relationship Id="rId86" Type="http://schemas.openxmlformats.org/officeDocument/2006/relationships/hyperlink" Target="..\..\300%20serie\302-A.pdf" TargetMode="External"/><Relationship Id="rId94" Type="http://schemas.openxmlformats.org/officeDocument/2006/relationships/hyperlink" Target="..\..\300%20serie\312-A.pdf" TargetMode="External"/><Relationship Id="rId99" Type="http://schemas.openxmlformats.org/officeDocument/2006/relationships/hyperlink" Target="..\..\100%20serie\112-A.pdf" TargetMode="External"/><Relationship Id="rId101" Type="http://schemas.openxmlformats.org/officeDocument/2006/relationships/hyperlink" Target="..\..\200%20serie\211-A.pdf" TargetMode="External"/><Relationship Id="rId122" Type="http://schemas.openxmlformats.org/officeDocument/2006/relationships/comments" Target="../comments2.xml"/><Relationship Id="rId4" Type="http://schemas.openxmlformats.org/officeDocument/2006/relationships/hyperlink" Target="..\..\100%20serie\103-D.pdf" TargetMode="External"/><Relationship Id="rId9" Type="http://schemas.openxmlformats.org/officeDocument/2006/relationships/hyperlink" Target="..\..\100%20serie\122-A.pdf" TargetMode="External"/><Relationship Id="rId13" Type="http://schemas.openxmlformats.org/officeDocument/2006/relationships/hyperlink" Target="..\..\100%20serie\112-A.pdf" TargetMode="External"/><Relationship Id="rId18" Type="http://schemas.openxmlformats.org/officeDocument/2006/relationships/hyperlink" Target="..\..\100%20serie\121-B.pdf" TargetMode="External"/><Relationship Id="rId39" Type="http://schemas.openxmlformats.org/officeDocument/2006/relationships/hyperlink" Target="..\..\500%20serie\501.pdf" TargetMode="External"/><Relationship Id="rId109" Type="http://schemas.openxmlformats.org/officeDocument/2006/relationships/hyperlink" Target="..\..\500%20serie\503.pdf" TargetMode="External"/><Relationship Id="rId34" Type="http://schemas.openxmlformats.org/officeDocument/2006/relationships/hyperlink" Target="..\..\200%20serie\212-B.pdf" TargetMode="External"/><Relationship Id="rId50" Type="http://schemas.openxmlformats.org/officeDocument/2006/relationships/hyperlink" Target="..\..\100%20serie\102-E.pdf" TargetMode="External"/><Relationship Id="rId55" Type="http://schemas.openxmlformats.org/officeDocument/2006/relationships/hyperlink" Target="..\..\500%20serie\503.pdf" TargetMode="External"/><Relationship Id="rId76" Type="http://schemas.openxmlformats.org/officeDocument/2006/relationships/hyperlink" Target="..\..\300%20serie\302-A.pdf" TargetMode="External"/><Relationship Id="rId97" Type="http://schemas.openxmlformats.org/officeDocument/2006/relationships/hyperlink" Target="..\..\100%20serie\113-B.pdf" TargetMode="External"/><Relationship Id="rId104" Type="http://schemas.openxmlformats.org/officeDocument/2006/relationships/hyperlink" Target="..\..\500%20serie\522.pdf" TargetMode="External"/><Relationship Id="rId120" Type="http://schemas.openxmlformats.org/officeDocument/2006/relationships/hyperlink" Target="..\..\200%20serie\202-A.pdf" TargetMode="External"/><Relationship Id="rId7" Type="http://schemas.openxmlformats.org/officeDocument/2006/relationships/hyperlink" Target="..\..\100%20serie\102-B.pdf" TargetMode="External"/><Relationship Id="rId71" Type="http://schemas.openxmlformats.org/officeDocument/2006/relationships/hyperlink" Target="..\..\200%20serie\222-A.pdf" TargetMode="External"/><Relationship Id="rId92" Type="http://schemas.openxmlformats.org/officeDocument/2006/relationships/hyperlink" Target="..\..\300%20serie\322-B.pdf" TargetMode="External"/><Relationship Id="rId2" Type="http://schemas.openxmlformats.org/officeDocument/2006/relationships/hyperlink" Target="..\..\100%20serie\102-E.pdf" TargetMode="External"/><Relationship Id="rId29" Type="http://schemas.openxmlformats.org/officeDocument/2006/relationships/hyperlink" Target="..\..\200%20serie\201-A.pdf" TargetMode="External"/><Relationship Id="rId24" Type="http://schemas.openxmlformats.org/officeDocument/2006/relationships/hyperlink" Target="..\..\100%20serie\103-B.pdf" TargetMode="External"/><Relationship Id="rId40" Type="http://schemas.openxmlformats.org/officeDocument/2006/relationships/hyperlink" Target="..\..\500%20serie\503.pdf" TargetMode="External"/><Relationship Id="rId45" Type="http://schemas.openxmlformats.org/officeDocument/2006/relationships/hyperlink" Target="..\..\500%20serie\505.pdf" TargetMode="External"/><Relationship Id="rId66" Type="http://schemas.openxmlformats.org/officeDocument/2006/relationships/hyperlink" Target="..\..\200%20serie\201-A.pdf" TargetMode="External"/><Relationship Id="rId87" Type="http://schemas.openxmlformats.org/officeDocument/2006/relationships/hyperlink" Target="..\..\300%20serie\302-F.pdf" TargetMode="External"/><Relationship Id="rId110" Type="http://schemas.openxmlformats.org/officeDocument/2006/relationships/hyperlink" Target="..\..\500%20serie\503.pdf" TargetMode="External"/><Relationship Id="rId115" Type="http://schemas.openxmlformats.org/officeDocument/2006/relationships/hyperlink" Target="..\..\leidraad%202013\615_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7"/>
  <sheetViews>
    <sheetView tabSelected="1" workbookViewId="0">
      <selection activeCell="Q355" sqref="Q355"/>
    </sheetView>
  </sheetViews>
  <sheetFormatPr defaultRowHeight="11.25" x14ac:dyDescent="0.2"/>
  <cols>
    <col min="1" max="1" width="2.7109375" style="2" bestFit="1" customWidth="1"/>
    <col min="2" max="2" width="3.85546875" style="2" bestFit="1" customWidth="1"/>
    <col min="3" max="3" width="15.42578125" style="3" customWidth="1"/>
    <col min="4" max="5" width="8.28515625" style="4" customWidth="1"/>
    <col min="6" max="8" width="10.85546875" style="4" bestFit="1" customWidth="1"/>
    <col min="9" max="11" width="9.7109375" style="4" customWidth="1"/>
    <col min="12" max="12" width="2.7109375" style="2" customWidth="1"/>
    <col min="13" max="14" width="4.7109375" style="4" customWidth="1"/>
    <col min="15" max="16384" width="9.140625" style="2"/>
  </cols>
  <sheetData>
    <row r="1" spans="1:14" ht="18" customHeight="1" x14ac:dyDescent="0.25">
      <c r="A1" s="1" t="s">
        <v>0</v>
      </c>
      <c r="F1" s="5"/>
      <c r="G1" s="6"/>
      <c r="L1" s="7"/>
      <c r="M1" s="2"/>
      <c r="N1" s="2"/>
    </row>
    <row r="3" spans="1:14" ht="20.100000000000001" customHeight="1" x14ac:dyDescent="0.2"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</row>
    <row r="4" spans="1:14" s="12" customFormat="1" ht="20.100000000000001" customHeight="1" x14ac:dyDescent="0.2">
      <c r="A4" s="202">
        <v>1</v>
      </c>
      <c r="B4" s="9" t="s">
        <v>9</v>
      </c>
      <c r="C4" s="10">
        <v>43101</v>
      </c>
      <c r="D4" s="11"/>
      <c r="E4" s="11"/>
      <c r="F4" s="11"/>
      <c r="G4" s="11"/>
      <c r="H4" s="11"/>
      <c r="I4" s="11"/>
      <c r="J4" s="11"/>
      <c r="K4" s="11"/>
      <c r="M4" s="13"/>
      <c r="N4" s="13"/>
    </row>
    <row r="5" spans="1:14" s="12" customFormat="1" ht="20.100000000000001" customHeight="1" x14ac:dyDescent="0.2">
      <c r="A5" s="202"/>
      <c r="B5" s="9" t="s">
        <v>10</v>
      </c>
      <c r="C5" s="10">
        <f t="shared" ref="C5:C68" si="0">C4+1</f>
        <v>43102</v>
      </c>
      <c r="D5" s="11"/>
      <c r="E5" s="11"/>
      <c r="F5" s="11"/>
      <c r="G5" s="11"/>
      <c r="H5" s="11"/>
      <c r="I5" s="11"/>
      <c r="J5" s="11"/>
      <c r="K5" s="11"/>
      <c r="M5" s="13"/>
      <c r="N5" s="13"/>
    </row>
    <row r="6" spans="1:14" s="12" customFormat="1" ht="20.100000000000001" customHeight="1" x14ac:dyDescent="0.2">
      <c r="A6" s="202"/>
      <c r="B6" s="9" t="s">
        <v>11</v>
      </c>
      <c r="C6" s="10">
        <f t="shared" si="0"/>
        <v>43103</v>
      </c>
      <c r="D6" s="11"/>
      <c r="E6" s="11"/>
      <c r="F6" s="11"/>
      <c r="G6" s="11"/>
      <c r="H6" s="11"/>
      <c r="I6" s="11"/>
      <c r="J6" s="11"/>
      <c r="K6" s="11"/>
      <c r="M6" s="13"/>
      <c r="N6" s="13"/>
    </row>
    <row r="7" spans="1:14" s="12" customFormat="1" ht="20.100000000000001" customHeight="1" x14ac:dyDescent="0.2">
      <c r="A7" s="202"/>
      <c r="B7" s="9" t="s">
        <v>12</v>
      </c>
      <c r="C7" s="10">
        <f t="shared" si="0"/>
        <v>43104</v>
      </c>
      <c r="D7" s="11"/>
      <c r="E7" s="11"/>
      <c r="F7" s="14">
        <v>53</v>
      </c>
      <c r="G7" s="14">
        <v>53</v>
      </c>
      <c r="H7" s="14">
        <v>53</v>
      </c>
      <c r="I7" s="14">
        <v>53</v>
      </c>
      <c r="J7" s="14">
        <v>53</v>
      </c>
      <c r="K7" s="14">
        <v>53</v>
      </c>
      <c r="M7" s="13"/>
      <c r="N7" s="13"/>
    </row>
    <row r="8" spans="1:14" s="12" customFormat="1" ht="20.100000000000001" customHeight="1" x14ac:dyDescent="0.2">
      <c r="A8" s="202"/>
      <c r="B8" s="9" t="s">
        <v>13</v>
      </c>
      <c r="C8" s="10">
        <f t="shared" si="0"/>
        <v>43105</v>
      </c>
      <c r="D8" s="11"/>
      <c r="E8" s="11"/>
      <c r="F8" s="11"/>
      <c r="G8" s="11"/>
      <c r="H8" s="11"/>
      <c r="I8" s="11"/>
      <c r="J8" s="11"/>
      <c r="K8" s="11"/>
      <c r="M8" s="13"/>
      <c r="N8" s="13"/>
    </row>
    <row r="9" spans="1:14" s="12" customFormat="1" ht="20.100000000000001" customHeight="1" x14ac:dyDescent="0.2">
      <c r="A9" s="202"/>
      <c r="B9" s="9" t="s">
        <v>14</v>
      </c>
      <c r="C9" s="10">
        <f t="shared" si="0"/>
        <v>43106</v>
      </c>
      <c r="D9" s="11"/>
      <c r="E9" s="11"/>
      <c r="F9" s="11"/>
      <c r="G9" s="11"/>
      <c r="H9" s="11"/>
      <c r="I9" s="11"/>
      <c r="J9" s="11"/>
      <c r="K9" s="11"/>
      <c r="M9" s="13"/>
      <c r="N9" s="13"/>
    </row>
    <row r="10" spans="1:14" s="12" customFormat="1" ht="20.100000000000001" customHeight="1" x14ac:dyDescent="0.2">
      <c r="A10" s="202"/>
      <c r="B10" s="9" t="s">
        <v>15</v>
      </c>
      <c r="C10" s="10">
        <f t="shared" si="0"/>
        <v>43107</v>
      </c>
      <c r="D10" s="11"/>
      <c r="E10" s="11"/>
      <c r="F10" s="11"/>
      <c r="G10" s="11"/>
      <c r="H10" s="11"/>
      <c r="I10" s="11"/>
      <c r="J10" s="11"/>
      <c r="K10" s="11"/>
      <c r="M10" s="13"/>
      <c r="N10" s="13"/>
    </row>
    <row r="11" spans="1:14" s="12" customFormat="1" ht="20.100000000000001" customHeight="1" x14ac:dyDescent="0.2">
      <c r="A11" s="202">
        <f>SUM(A4+1)</f>
        <v>2</v>
      </c>
      <c r="B11" s="15" t="s">
        <v>9</v>
      </c>
      <c r="C11" s="16">
        <f t="shared" si="0"/>
        <v>43108</v>
      </c>
      <c r="D11" s="14">
        <v>53</v>
      </c>
      <c r="E11" s="14">
        <v>53</v>
      </c>
      <c r="F11" s="17"/>
      <c r="G11" s="17"/>
      <c r="H11" s="17"/>
      <c r="I11" s="17"/>
      <c r="J11" s="17"/>
      <c r="K11" s="17"/>
      <c r="M11" s="18"/>
      <c r="N11" s="18"/>
    </row>
    <row r="12" spans="1:14" s="12" customFormat="1" ht="20.100000000000001" customHeight="1" x14ac:dyDescent="0.2">
      <c r="A12" s="202"/>
      <c r="B12" s="15" t="s">
        <v>10</v>
      </c>
      <c r="C12" s="16">
        <f t="shared" si="0"/>
        <v>43109</v>
      </c>
      <c r="D12" s="17"/>
      <c r="E12" s="17"/>
      <c r="F12" s="17"/>
      <c r="G12" s="17"/>
      <c r="H12" s="17"/>
      <c r="I12" s="17"/>
      <c r="J12" s="17"/>
      <c r="K12" s="17"/>
      <c r="M12" s="18"/>
      <c r="N12" s="18"/>
    </row>
    <row r="13" spans="1:14" s="12" customFormat="1" ht="20.100000000000001" customHeight="1" x14ac:dyDescent="0.2">
      <c r="A13" s="202"/>
      <c r="B13" s="15" t="s">
        <v>11</v>
      </c>
      <c r="C13" s="16">
        <f t="shared" si="0"/>
        <v>43110</v>
      </c>
      <c r="D13" s="17"/>
      <c r="E13" s="17"/>
      <c r="F13" s="17"/>
      <c r="G13" s="17"/>
      <c r="H13" s="17"/>
      <c r="I13" s="17"/>
      <c r="J13" s="17"/>
      <c r="K13" s="17"/>
      <c r="M13" s="18"/>
      <c r="N13" s="18"/>
    </row>
    <row r="14" spans="1:14" s="12" customFormat="1" ht="20.100000000000001" customHeight="1" x14ac:dyDescent="0.2">
      <c r="A14" s="202"/>
      <c r="B14" s="15" t="s">
        <v>12</v>
      </c>
      <c r="C14" s="16">
        <f t="shared" si="0"/>
        <v>43111</v>
      </c>
      <c r="D14" s="17"/>
      <c r="E14" s="17"/>
      <c r="F14" s="19">
        <v>1</v>
      </c>
      <c r="G14" s="20">
        <v>9</v>
      </c>
      <c r="H14" s="21" t="s">
        <v>16</v>
      </c>
      <c r="I14" s="20">
        <v>53</v>
      </c>
      <c r="J14" s="20">
        <v>53</v>
      </c>
      <c r="K14" s="20">
        <v>53</v>
      </c>
      <c r="M14" s="18"/>
      <c r="N14" s="18"/>
    </row>
    <row r="15" spans="1:14" s="12" customFormat="1" ht="20.100000000000001" customHeight="1" x14ac:dyDescent="0.2">
      <c r="A15" s="202"/>
      <c r="B15" s="15" t="s">
        <v>13</v>
      </c>
      <c r="C15" s="16">
        <f t="shared" si="0"/>
        <v>43112</v>
      </c>
      <c r="D15" s="17"/>
      <c r="E15" s="17"/>
      <c r="F15" s="17"/>
      <c r="G15" s="17"/>
      <c r="H15" s="17"/>
      <c r="I15" s="17"/>
      <c r="J15" s="17"/>
      <c r="K15" s="17"/>
      <c r="M15" s="18"/>
      <c r="N15" s="18"/>
    </row>
    <row r="16" spans="1:14" s="12" customFormat="1" ht="20.100000000000001" customHeight="1" x14ac:dyDescent="0.2">
      <c r="A16" s="202"/>
      <c r="B16" s="9" t="s">
        <v>14</v>
      </c>
      <c r="C16" s="10">
        <f t="shared" si="0"/>
        <v>43113</v>
      </c>
      <c r="D16" s="11"/>
      <c r="E16" s="11"/>
      <c r="F16" s="11"/>
      <c r="G16" s="11"/>
      <c r="H16" s="11"/>
      <c r="I16" s="11"/>
      <c r="J16" s="11"/>
      <c r="K16" s="11"/>
      <c r="M16" s="13"/>
      <c r="N16" s="13"/>
    </row>
    <row r="17" spans="1:14" s="12" customFormat="1" ht="20.100000000000001" customHeight="1" x14ac:dyDescent="0.2">
      <c r="A17" s="202"/>
      <c r="B17" s="9" t="s">
        <v>15</v>
      </c>
      <c r="C17" s="10">
        <f t="shared" si="0"/>
        <v>43114</v>
      </c>
      <c r="D17" s="11"/>
      <c r="E17" s="11"/>
      <c r="F17" s="11"/>
      <c r="G17" s="11"/>
      <c r="H17" s="11"/>
      <c r="I17" s="11"/>
      <c r="J17" s="11"/>
      <c r="K17" s="11"/>
      <c r="M17" s="13"/>
      <c r="N17" s="13"/>
    </row>
    <row r="18" spans="1:14" s="12" customFormat="1" ht="20.100000000000001" customHeight="1" x14ac:dyDescent="0.2">
      <c r="A18" s="202">
        <f>SUM(A11+1)</f>
        <v>3</v>
      </c>
      <c r="B18" s="15" t="s">
        <v>9</v>
      </c>
      <c r="C18" s="16">
        <f t="shared" si="0"/>
        <v>43115</v>
      </c>
      <c r="D18" s="20">
        <v>9</v>
      </c>
      <c r="E18" s="22">
        <v>6</v>
      </c>
      <c r="F18" s="17"/>
      <c r="G18" s="23"/>
      <c r="H18" s="17"/>
      <c r="I18" s="17"/>
      <c r="J18" s="17"/>
      <c r="K18" s="17"/>
      <c r="M18" s="18"/>
      <c r="N18" s="18"/>
    </row>
    <row r="19" spans="1:14" s="12" customFormat="1" ht="20.100000000000001" customHeight="1" x14ac:dyDescent="0.2">
      <c r="A19" s="202"/>
      <c r="B19" s="15" t="s">
        <v>10</v>
      </c>
      <c r="C19" s="16">
        <f t="shared" si="0"/>
        <v>43116</v>
      </c>
      <c r="D19" s="17"/>
      <c r="E19" s="17"/>
      <c r="F19" s="17"/>
      <c r="G19" s="17"/>
      <c r="H19" s="17"/>
      <c r="I19" s="17"/>
      <c r="J19" s="17"/>
      <c r="K19" s="17"/>
      <c r="M19" s="18"/>
      <c r="N19" s="18"/>
    </row>
    <row r="20" spans="1:14" s="12" customFormat="1" ht="20.100000000000001" customHeight="1" x14ac:dyDescent="0.2">
      <c r="A20" s="202"/>
      <c r="B20" s="15" t="s">
        <v>11</v>
      </c>
      <c r="C20" s="16">
        <f t="shared" si="0"/>
        <v>43117</v>
      </c>
      <c r="D20" s="17"/>
      <c r="E20" s="17"/>
      <c r="F20" s="17"/>
      <c r="G20" s="17"/>
      <c r="H20" s="17"/>
      <c r="I20" s="17"/>
      <c r="J20" s="17"/>
      <c r="K20" s="17"/>
      <c r="M20" s="18"/>
      <c r="N20" s="18"/>
    </row>
    <row r="21" spans="1:14" s="12" customFormat="1" ht="20.100000000000001" customHeight="1" x14ac:dyDescent="0.2">
      <c r="A21" s="202"/>
      <c r="B21" s="15" t="s">
        <v>12</v>
      </c>
      <c r="C21" s="16">
        <f t="shared" si="0"/>
        <v>43118</v>
      </c>
      <c r="D21" s="17"/>
      <c r="E21" s="17"/>
      <c r="F21" s="22">
        <v>6</v>
      </c>
      <c r="G21" s="19">
        <v>1</v>
      </c>
      <c r="H21" s="20">
        <v>9</v>
      </c>
      <c r="I21" s="20" t="s">
        <v>17</v>
      </c>
      <c r="J21" s="24" t="s">
        <v>18</v>
      </c>
      <c r="K21" s="25">
        <v>5</v>
      </c>
      <c r="M21" s="18"/>
      <c r="N21" s="18"/>
    </row>
    <row r="22" spans="1:14" s="12" customFormat="1" ht="20.100000000000001" customHeight="1" x14ac:dyDescent="0.2">
      <c r="A22" s="202"/>
      <c r="B22" s="15" t="s">
        <v>13</v>
      </c>
      <c r="C22" s="16">
        <f t="shared" si="0"/>
        <v>43119</v>
      </c>
      <c r="D22" s="17"/>
      <c r="E22" s="17"/>
      <c r="F22" s="17"/>
      <c r="G22" s="17"/>
      <c r="H22" s="17"/>
      <c r="I22" s="17"/>
      <c r="J22" s="17"/>
      <c r="K22" s="17"/>
      <c r="M22" s="18"/>
      <c r="N22" s="18"/>
    </row>
    <row r="23" spans="1:14" s="12" customFormat="1" ht="20.100000000000001" customHeight="1" x14ac:dyDescent="0.2">
      <c r="A23" s="202"/>
      <c r="B23" s="9" t="s">
        <v>14</v>
      </c>
      <c r="C23" s="10">
        <f t="shared" si="0"/>
        <v>43120</v>
      </c>
      <c r="D23" s="11"/>
      <c r="E23" s="11"/>
      <c r="F23" s="11"/>
      <c r="G23" s="11"/>
      <c r="H23" s="11"/>
      <c r="I23" s="11"/>
      <c r="J23" s="11"/>
      <c r="K23" s="11"/>
      <c r="M23" s="13"/>
      <c r="N23" s="13"/>
    </row>
    <row r="24" spans="1:14" s="12" customFormat="1" ht="20.100000000000001" customHeight="1" x14ac:dyDescent="0.2">
      <c r="A24" s="202"/>
      <c r="B24" s="9" t="s">
        <v>15</v>
      </c>
      <c r="C24" s="10">
        <f t="shared" si="0"/>
        <v>43121</v>
      </c>
      <c r="D24" s="11"/>
      <c r="E24" s="11"/>
      <c r="F24" s="11"/>
      <c r="G24" s="11"/>
      <c r="H24" s="11"/>
      <c r="I24" s="11"/>
      <c r="J24" s="11"/>
      <c r="K24" s="11"/>
      <c r="M24" s="13"/>
      <c r="N24" s="13"/>
    </row>
    <row r="25" spans="1:14" s="12" customFormat="1" ht="20.100000000000001" customHeight="1" x14ac:dyDescent="0.2">
      <c r="A25" s="202">
        <f>SUM(A18+1)</f>
        <v>4</v>
      </c>
      <c r="B25" s="15" t="s">
        <v>9</v>
      </c>
      <c r="C25" s="16">
        <f t="shared" si="0"/>
        <v>43122</v>
      </c>
      <c r="D25" s="22">
        <v>6</v>
      </c>
      <c r="E25" s="19">
        <v>1</v>
      </c>
      <c r="F25" s="17"/>
      <c r="G25" s="17"/>
      <c r="H25" s="17"/>
      <c r="I25" s="17"/>
      <c r="J25" s="17"/>
      <c r="K25" s="17"/>
      <c r="M25" s="18"/>
      <c r="N25" s="18"/>
    </row>
    <row r="26" spans="1:14" s="12" customFormat="1" ht="20.100000000000001" customHeight="1" x14ac:dyDescent="0.2">
      <c r="A26" s="202"/>
      <c r="B26" s="15" t="s">
        <v>10</v>
      </c>
      <c r="C26" s="16">
        <f t="shared" si="0"/>
        <v>43123</v>
      </c>
      <c r="D26" s="17"/>
      <c r="E26" s="17"/>
      <c r="F26" s="17"/>
      <c r="G26" s="17"/>
      <c r="H26" s="17"/>
      <c r="I26" s="17"/>
      <c r="J26" s="17"/>
      <c r="K26" s="17"/>
      <c r="M26" s="18"/>
      <c r="N26" s="18"/>
    </row>
    <row r="27" spans="1:14" s="12" customFormat="1" ht="20.100000000000001" customHeight="1" x14ac:dyDescent="0.2">
      <c r="A27" s="202"/>
      <c r="B27" s="15" t="s">
        <v>11</v>
      </c>
      <c r="C27" s="16">
        <f t="shared" si="0"/>
        <v>43124</v>
      </c>
      <c r="D27" s="17"/>
      <c r="E27" s="17"/>
      <c r="F27" s="17"/>
      <c r="G27" s="17"/>
      <c r="H27" s="17"/>
      <c r="I27" s="25">
        <v>5</v>
      </c>
      <c r="J27" s="20" t="s">
        <v>17</v>
      </c>
      <c r="K27" s="24" t="s">
        <v>18</v>
      </c>
      <c r="M27" s="18"/>
      <c r="N27" s="18"/>
    </row>
    <row r="28" spans="1:14" s="12" customFormat="1" ht="20.100000000000001" customHeight="1" x14ac:dyDescent="0.2">
      <c r="A28" s="202"/>
      <c r="B28" s="15" t="s">
        <v>12</v>
      </c>
      <c r="C28" s="16">
        <f t="shared" si="0"/>
        <v>43125</v>
      </c>
      <c r="D28" s="17"/>
      <c r="E28" s="17"/>
      <c r="F28" s="20">
        <v>9</v>
      </c>
      <c r="G28" s="22">
        <v>6</v>
      </c>
      <c r="H28" s="19">
        <v>1</v>
      </c>
      <c r="I28" s="17"/>
      <c r="J28" s="17"/>
      <c r="K28" s="17"/>
      <c r="M28" s="18"/>
      <c r="N28" s="18"/>
    </row>
    <row r="29" spans="1:14" s="12" customFormat="1" ht="20.100000000000001" customHeight="1" x14ac:dyDescent="0.2">
      <c r="A29" s="202"/>
      <c r="B29" s="15" t="s">
        <v>13</v>
      </c>
      <c r="C29" s="16">
        <f t="shared" si="0"/>
        <v>43126</v>
      </c>
      <c r="D29" s="17"/>
      <c r="E29" s="17"/>
      <c r="F29" s="17"/>
      <c r="G29" s="17"/>
      <c r="H29" s="17"/>
      <c r="I29" s="17"/>
      <c r="J29" s="17"/>
      <c r="K29" s="17"/>
      <c r="M29" s="18"/>
      <c r="N29" s="18"/>
    </row>
    <row r="30" spans="1:14" s="12" customFormat="1" ht="20.100000000000001" customHeight="1" x14ac:dyDescent="0.2">
      <c r="A30" s="202"/>
      <c r="B30" s="9" t="s">
        <v>14</v>
      </c>
      <c r="C30" s="10">
        <f t="shared" si="0"/>
        <v>43127</v>
      </c>
      <c r="D30" s="11"/>
      <c r="E30" s="11"/>
      <c r="F30" s="11"/>
      <c r="G30" s="11"/>
      <c r="H30" s="11"/>
      <c r="I30" s="11"/>
      <c r="J30" s="11"/>
      <c r="K30" s="11"/>
      <c r="M30" s="13"/>
      <c r="N30" s="13"/>
    </row>
    <row r="31" spans="1:14" s="12" customFormat="1" ht="20.100000000000001" customHeight="1" x14ac:dyDescent="0.2">
      <c r="A31" s="202"/>
      <c r="B31" s="9" t="s">
        <v>15</v>
      </c>
      <c r="C31" s="10">
        <f t="shared" si="0"/>
        <v>43128</v>
      </c>
      <c r="D31" s="11"/>
      <c r="E31" s="11"/>
      <c r="F31" s="11"/>
      <c r="G31" s="11"/>
      <c r="H31" s="11"/>
      <c r="I31" s="11"/>
      <c r="J31" s="11"/>
      <c r="K31" s="11"/>
      <c r="M31" s="13"/>
      <c r="N31" s="13"/>
    </row>
    <row r="32" spans="1:14" s="12" customFormat="1" ht="20.100000000000001" customHeight="1" x14ac:dyDescent="0.2">
      <c r="A32" s="202">
        <f>SUM(A25+1)</f>
        <v>5</v>
      </c>
      <c r="B32" s="15" t="s">
        <v>9</v>
      </c>
      <c r="C32" s="16">
        <f t="shared" si="0"/>
        <v>43129</v>
      </c>
      <c r="D32" s="21" t="s">
        <v>23</v>
      </c>
      <c r="E32" s="25">
        <v>5</v>
      </c>
      <c r="F32" s="17"/>
      <c r="G32" s="17"/>
      <c r="H32" s="17"/>
      <c r="I32" s="17"/>
      <c r="J32" s="17"/>
      <c r="K32" s="17"/>
      <c r="M32" s="18"/>
      <c r="N32" s="18"/>
    </row>
    <row r="33" spans="1:14" s="12" customFormat="1" ht="20.100000000000001" customHeight="1" x14ac:dyDescent="0.2">
      <c r="A33" s="202"/>
      <c r="B33" s="15" t="s">
        <v>10</v>
      </c>
      <c r="C33" s="16">
        <f t="shared" si="0"/>
        <v>43130</v>
      </c>
      <c r="D33" s="17"/>
      <c r="E33" s="17"/>
      <c r="F33" s="17"/>
      <c r="G33" s="17"/>
      <c r="H33" s="17"/>
      <c r="I33" s="17"/>
      <c r="J33" s="17"/>
      <c r="K33" s="17"/>
      <c r="M33" s="18"/>
      <c r="N33" s="18"/>
    </row>
    <row r="34" spans="1:14" s="12" customFormat="1" ht="20.100000000000001" customHeight="1" x14ac:dyDescent="0.2">
      <c r="A34" s="202"/>
      <c r="B34" s="15" t="s">
        <v>11</v>
      </c>
      <c r="C34" s="16">
        <f t="shared" si="0"/>
        <v>43131</v>
      </c>
      <c r="D34" s="17"/>
      <c r="E34" s="17"/>
      <c r="F34" s="17"/>
      <c r="G34" s="17"/>
      <c r="H34" s="17"/>
      <c r="I34" s="24" t="s">
        <v>18</v>
      </c>
      <c r="J34" s="25">
        <v>5</v>
      </c>
      <c r="K34" s="20" t="s">
        <v>17</v>
      </c>
      <c r="M34" s="18"/>
      <c r="N34" s="18"/>
    </row>
    <row r="35" spans="1:14" s="12" customFormat="1" ht="20.100000000000001" customHeight="1" x14ac:dyDescent="0.2">
      <c r="A35" s="202"/>
      <c r="B35" s="15" t="s">
        <v>12</v>
      </c>
      <c r="C35" s="16">
        <f t="shared" si="0"/>
        <v>43132</v>
      </c>
      <c r="D35" s="17"/>
      <c r="E35" s="17"/>
      <c r="F35" s="19">
        <v>19</v>
      </c>
      <c r="G35" s="19">
        <v>19</v>
      </c>
      <c r="H35" s="22">
        <v>6</v>
      </c>
      <c r="I35" s="17"/>
      <c r="J35" s="17"/>
      <c r="K35" s="26"/>
      <c r="M35" s="18"/>
      <c r="N35" s="27"/>
    </row>
    <row r="36" spans="1:14" s="12" customFormat="1" ht="20.100000000000001" customHeight="1" x14ac:dyDescent="0.2">
      <c r="A36" s="202"/>
      <c r="B36" s="15" t="s">
        <v>13</v>
      </c>
      <c r="C36" s="16">
        <f t="shared" si="0"/>
        <v>43133</v>
      </c>
      <c r="D36" s="17"/>
      <c r="E36" s="17"/>
      <c r="F36" s="17"/>
      <c r="G36" s="17"/>
      <c r="H36" s="17"/>
      <c r="I36" s="17"/>
      <c r="J36" s="17"/>
      <c r="K36" s="17"/>
      <c r="M36" s="18"/>
      <c r="N36" s="27"/>
    </row>
    <row r="37" spans="1:14" s="12" customFormat="1" ht="20.100000000000001" customHeight="1" x14ac:dyDescent="0.2">
      <c r="A37" s="202"/>
      <c r="B37" s="9" t="s">
        <v>14</v>
      </c>
      <c r="C37" s="10">
        <f t="shared" si="0"/>
        <v>43134</v>
      </c>
      <c r="D37" s="11"/>
      <c r="E37" s="11"/>
      <c r="F37" s="11"/>
      <c r="G37" s="11"/>
      <c r="H37" s="11"/>
      <c r="I37" s="11"/>
      <c r="J37" s="11"/>
      <c r="K37" s="11"/>
      <c r="M37" s="13"/>
      <c r="N37" s="28"/>
    </row>
    <row r="38" spans="1:14" s="12" customFormat="1" ht="20.100000000000001" customHeight="1" x14ac:dyDescent="0.2">
      <c r="A38" s="202"/>
      <c r="B38" s="9" t="s">
        <v>15</v>
      </c>
      <c r="C38" s="10">
        <f t="shared" si="0"/>
        <v>43135</v>
      </c>
      <c r="D38" s="11"/>
      <c r="E38" s="11"/>
      <c r="F38" s="11"/>
      <c r="G38" s="11"/>
      <c r="H38" s="11"/>
      <c r="I38" s="11"/>
      <c r="J38" s="11"/>
      <c r="K38" s="11"/>
      <c r="M38" s="13"/>
      <c r="N38" s="13"/>
    </row>
    <row r="39" spans="1:14" s="12" customFormat="1" ht="20.100000000000001" customHeight="1" x14ac:dyDescent="0.2">
      <c r="A39" s="202">
        <f>SUM(A32+1)</f>
        <v>6</v>
      </c>
      <c r="B39" s="15" t="s">
        <v>9</v>
      </c>
      <c r="C39" s="16">
        <f t="shared" si="0"/>
        <v>43136</v>
      </c>
      <c r="D39" s="29" t="s">
        <v>20</v>
      </c>
      <c r="E39" s="20">
        <v>9</v>
      </c>
      <c r="F39" s="17"/>
      <c r="G39" s="17"/>
      <c r="H39" s="17"/>
      <c r="I39" s="17"/>
      <c r="J39" s="17"/>
      <c r="K39" s="17"/>
      <c r="M39" s="18"/>
      <c r="N39" s="27"/>
    </row>
    <row r="40" spans="1:14" s="12" customFormat="1" ht="20.100000000000001" customHeight="1" x14ac:dyDescent="0.2">
      <c r="A40" s="202"/>
      <c r="B40" s="15" t="s">
        <v>10</v>
      </c>
      <c r="C40" s="16">
        <f t="shared" si="0"/>
        <v>43137</v>
      </c>
      <c r="D40" s="17"/>
      <c r="E40" s="17"/>
      <c r="F40" s="17"/>
      <c r="G40" s="17"/>
      <c r="H40" s="17"/>
      <c r="I40" s="17"/>
      <c r="J40" s="17"/>
      <c r="K40" s="17"/>
      <c r="M40" s="18"/>
      <c r="N40" s="30"/>
    </row>
    <row r="41" spans="1:14" s="12" customFormat="1" ht="20.100000000000001" customHeight="1" x14ac:dyDescent="0.2">
      <c r="A41" s="202"/>
      <c r="B41" s="15" t="s">
        <v>11</v>
      </c>
      <c r="C41" s="16">
        <f t="shared" si="0"/>
        <v>43138</v>
      </c>
      <c r="D41" s="17"/>
      <c r="E41" s="17"/>
      <c r="F41" s="17"/>
      <c r="G41" s="17"/>
      <c r="H41" s="17"/>
      <c r="I41" s="17"/>
      <c r="J41" s="17"/>
      <c r="K41" s="17"/>
      <c r="M41" s="18"/>
      <c r="N41" s="30"/>
    </row>
    <row r="42" spans="1:14" s="12" customFormat="1" ht="20.100000000000001" customHeight="1" x14ac:dyDescent="0.2">
      <c r="A42" s="202"/>
      <c r="B42" s="15" t="s">
        <v>12</v>
      </c>
      <c r="C42" s="16">
        <f t="shared" si="0"/>
        <v>43139</v>
      </c>
      <c r="D42" s="17"/>
      <c r="E42" s="17"/>
      <c r="F42" s="21" t="s">
        <v>16</v>
      </c>
      <c r="G42" s="31">
        <v>19</v>
      </c>
      <c r="H42" s="19">
        <v>19</v>
      </c>
      <c r="I42" s="19">
        <v>14</v>
      </c>
      <c r="J42" s="19">
        <v>14</v>
      </c>
      <c r="K42" s="19">
        <v>14</v>
      </c>
      <c r="M42" s="18"/>
      <c r="N42" s="30"/>
    </row>
    <row r="43" spans="1:14" s="12" customFormat="1" ht="20.100000000000001" customHeight="1" x14ac:dyDescent="0.2">
      <c r="A43" s="202"/>
      <c r="B43" s="15" t="s">
        <v>13</v>
      </c>
      <c r="C43" s="16">
        <f t="shared" si="0"/>
        <v>43140</v>
      </c>
      <c r="D43" s="17"/>
      <c r="E43" s="17"/>
      <c r="F43" s="17"/>
      <c r="G43" s="17"/>
      <c r="H43" s="17"/>
      <c r="I43" s="17"/>
      <c r="J43" s="17"/>
      <c r="K43" s="17"/>
      <c r="M43" s="18"/>
      <c r="N43" s="30"/>
    </row>
    <row r="44" spans="1:14" s="12" customFormat="1" ht="20.100000000000001" customHeight="1" x14ac:dyDescent="0.2">
      <c r="A44" s="202"/>
      <c r="B44" s="9" t="s">
        <v>14</v>
      </c>
      <c r="C44" s="10">
        <f t="shared" si="0"/>
        <v>43141</v>
      </c>
      <c r="D44" s="11"/>
      <c r="E44" s="11"/>
      <c r="F44" s="11"/>
      <c r="G44" s="11"/>
      <c r="H44" s="11"/>
      <c r="I44" s="11"/>
      <c r="J44" s="11"/>
      <c r="K44" s="11"/>
      <c r="M44" s="13"/>
      <c r="N44" s="32"/>
    </row>
    <row r="45" spans="1:14" s="12" customFormat="1" ht="20.100000000000001" customHeight="1" x14ac:dyDescent="0.2">
      <c r="A45" s="202"/>
      <c r="B45" s="9" t="s">
        <v>15</v>
      </c>
      <c r="C45" s="10">
        <f t="shared" si="0"/>
        <v>43142</v>
      </c>
      <c r="D45" s="11"/>
      <c r="E45" s="11"/>
      <c r="F45" s="11"/>
      <c r="G45" s="11"/>
      <c r="H45" s="11"/>
      <c r="I45" s="11"/>
      <c r="J45" s="11"/>
      <c r="K45" s="11"/>
      <c r="M45" s="13"/>
      <c r="N45" s="13"/>
    </row>
    <row r="46" spans="1:14" s="12" customFormat="1" ht="20.100000000000001" customHeight="1" x14ac:dyDescent="0.2">
      <c r="A46" s="202">
        <f>SUM(A39+1)</f>
        <v>7</v>
      </c>
      <c r="B46" s="15" t="s">
        <v>9</v>
      </c>
      <c r="C46" s="16">
        <f t="shared" si="0"/>
        <v>43143</v>
      </c>
      <c r="D46" s="11"/>
      <c r="E46" s="11"/>
      <c r="F46" s="11"/>
      <c r="G46" s="11"/>
      <c r="H46" s="11"/>
      <c r="I46" s="11"/>
      <c r="J46" s="11"/>
      <c r="K46" s="11"/>
      <c r="M46" s="13"/>
      <c r="N46" s="13"/>
    </row>
    <row r="47" spans="1:14" s="12" customFormat="1" ht="20.100000000000001" customHeight="1" x14ac:dyDescent="0.2">
      <c r="A47" s="202"/>
      <c r="B47" s="15" t="s">
        <v>10</v>
      </c>
      <c r="C47" s="16">
        <f t="shared" si="0"/>
        <v>43144</v>
      </c>
      <c r="D47" s="11"/>
      <c r="E47" s="11"/>
      <c r="F47" s="11"/>
      <c r="G47" s="11"/>
      <c r="H47" s="11"/>
      <c r="I47" s="11"/>
      <c r="J47" s="11"/>
      <c r="K47" s="11"/>
      <c r="M47" s="13"/>
      <c r="N47" s="13"/>
    </row>
    <row r="48" spans="1:14" s="12" customFormat="1" ht="20.100000000000001" customHeight="1" x14ac:dyDescent="0.2">
      <c r="A48" s="202"/>
      <c r="B48" s="15" t="s">
        <v>11</v>
      </c>
      <c r="C48" s="16">
        <f t="shared" si="0"/>
        <v>43145</v>
      </c>
      <c r="D48" s="11"/>
      <c r="E48" s="11"/>
      <c r="F48" s="11"/>
      <c r="G48" s="11"/>
      <c r="H48" s="11"/>
      <c r="I48" s="11"/>
      <c r="J48" s="11"/>
      <c r="K48" s="11"/>
      <c r="M48" s="13"/>
      <c r="N48" s="13"/>
    </row>
    <row r="49" spans="1:14" s="12" customFormat="1" ht="20.100000000000001" customHeight="1" x14ac:dyDescent="0.2">
      <c r="A49" s="202"/>
      <c r="B49" s="15" t="s">
        <v>12</v>
      </c>
      <c r="C49" s="16">
        <f t="shared" si="0"/>
        <v>43146</v>
      </c>
      <c r="D49" s="11"/>
      <c r="E49" s="11"/>
      <c r="F49" s="206" t="s">
        <v>21</v>
      </c>
      <c r="G49" s="207"/>
      <c r="H49" s="208"/>
      <c r="I49" s="33">
        <v>8</v>
      </c>
      <c r="J49" s="232" t="s">
        <v>22</v>
      </c>
      <c r="K49" s="22">
        <v>6</v>
      </c>
      <c r="M49" s="13"/>
      <c r="N49" s="13"/>
    </row>
    <row r="50" spans="1:14" s="12" customFormat="1" ht="20.100000000000001" customHeight="1" x14ac:dyDescent="0.2">
      <c r="A50" s="202"/>
      <c r="B50" s="15" t="s">
        <v>13</v>
      </c>
      <c r="C50" s="16">
        <f t="shared" si="0"/>
        <v>43147</v>
      </c>
      <c r="D50" s="11"/>
      <c r="E50" s="11"/>
      <c r="F50" s="11"/>
      <c r="G50" s="11"/>
      <c r="H50" s="11"/>
      <c r="I50" s="11"/>
      <c r="J50" s="11"/>
      <c r="K50" s="11"/>
      <c r="M50" s="13"/>
      <c r="N50" s="13"/>
    </row>
    <row r="51" spans="1:14" s="12" customFormat="1" ht="20.100000000000001" customHeight="1" x14ac:dyDescent="0.2">
      <c r="A51" s="202"/>
      <c r="B51" s="34" t="s">
        <v>14</v>
      </c>
      <c r="C51" s="35">
        <f t="shared" si="0"/>
        <v>43148</v>
      </c>
      <c r="D51" s="36"/>
      <c r="E51" s="36"/>
      <c r="F51" s="36"/>
      <c r="G51" s="36"/>
      <c r="H51" s="36"/>
      <c r="I51" s="36"/>
      <c r="J51" s="36"/>
      <c r="K51" s="36"/>
      <c r="M51" s="37"/>
      <c r="N51" s="37"/>
    </row>
    <row r="52" spans="1:14" s="12" customFormat="1" ht="20.100000000000001" customHeight="1" x14ac:dyDescent="0.2">
      <c r="A52" s="202"/>
      <c r="B52" s="34" t="s">
        <v>15</v>
      </c>
      <c r="C52" s="35">
        <f t="shared" si="0"/>
        <v>43149</v>
      </c>
      <c r="D52" s="38"/>
      <c r="E52" s="38"/>
      <c r="F52" s="38"/>
      <c r="G52" s="38"/>
      <c r="H52" s="38"/>
      <c r="I52" s="38"/>
      <c r="J52" s="38"/>
      <c r="K52" s="38"/>
      <c r="M52" s="37"/>
      <c r="N52" s="37"/>
    </row>
    <row r="53" spans="1:14" s="12" customFormat="1" ht="20.100000000000001" customHeight="1" x14ac:dyDescent="0.2">
      <c r="A53" s="202">
        <f>SUM(A46+1)</f>
        <v>8</v>
      </c>
      <c r="B53" s="39" t="s">
        <v>9</v>
      </c>
      <c r="C53" s="40">
        <f t="shared" si="0"/>
        <v>43150</v>
      </c>
      <c r="D53" s="41">
        <v>1</v>
      </c>
      <c r="E53" s="42" t="s">
        <v>23</v>
      </c>
      <c r="F53" s="43"/>
      <c r="G53" s="43"/>
      <c r="H53" s="43"/>
      <c r="I53" s="43"/>
      <c r="J53" s="43"/>
      <c r="K53" s="43"/>
      <c r="M53" s="44"/>
      <c r="N53" s="44"/>
    </row>
    <row r="54" spans="1:14" s="12" customFormat="1" ht="20.100000000000001" customHeight="1" x14ac:dyDescent="0.2">
      <c r="A54" s="202"/>
      <c r="B54" s="39" t="s">
        <v>10</v>
      </c>
      <c r="C54" s="40">
        <f t="shared" si="0"/>
        <v>43151</v>
      </c>
      <c r="D54" s="43"/>
      <c r="E54" s="43"/>
      <c r="F54" s="43"/>
      <c r="G54" s="43"/>
      <c r="H54" s="43"/>
      <c r="I54" s="43"/>
      <c r="J54" s="43"/>
      <c r="K54" s="43"/>
      <c r="M54" s="44"/>
      <c r="N54" s="44"/>
    </row>
    <row r="55" spans="1:14" s="12" customFormat="1" ht="20.100000000000001" customHeight="1" x14ac:dyDescent="0.2">
      <c r="A55" s="202"/>
      <c r="B55" s="39" t="s">
        <v>11</v>
      </c>
      <c r="C55" s="40">
        <f t="shared" si="0"/>
        <v>43152</v>
      </c>
      <c r="D55" s="43"/>
      <c r="E55" s="43"/>
      <c r="F55" s="43"/>
      <c r="G55" s="43"/>
      <c r="H55" s="43"/>
      <c r="I55" s="43"/>
      <c r="J55" s="43"/>
      <c r="K55" s="43"/>
      <c r="M55" s="44"/>
      <c r="N55" s="44"/>
    </row>
    <row r="56" spans="1:14" s="12" customFormat="1" ht="20.100000000000001" customHeight="1" x14ac:dyDescent="0.2">
      <c r="A56" s="202"/>
      <c r="B56" s="39" t="s">
        <v>12</v>
      </c>
      <c r="C56" s="40">
        <f t="shared" si="0"/>
        <v>43153</v>
      </c>
      <c r="D56" s="43"/>
      <c r="E56" s="43"/>
      <c r="F56" s="20">
        <v>12</v>
      </c>
      <c r="G56" s="45" t="s">
        <v>24</v>
      </c>
      <c r="H56" s="25">
        <v>5</v>
      </c>
      <c r="I56" s="22">
        <v>6</v>
      </c>
      <c r="J56" s="33">
        <v>8</v>
      </c>
      <c r="K56" s="232" t="s">
        <v>22</v>
      </c>
      <c r="M56" s="44"/>
      <c r="N56" s="44"/>
    </row>
    <row r="57" spans="1:14" s="12" customFormat="1" ht="20.100000000000001" customHeight="1" x14ac:dyDescent="0.2">
      <c r="A57" s="202"/>
      <c r="B57" s="39" t="s">
        <v>13</v>
      </c>
      <c r="C57" s="40">
        <f t="shared" si="0"/>
        <v>43154</v>
      </c>
      <c r="D57" s="43"/>
      <c r="E57" s="43"/>
      <c r="F57" s="43"/>
      <c r="G57" s="43"/>
      <c r="H57" s="43"/>
      <c r="I57" s="43"/>
      <c r="J57" s="43"/>
      <c r="K57" s="43"/>
      <c r="M57" s="44"/>
      <c r="N57" s="44"/>
    </row>
    <row r="58" spans="1:14" s="12" customFormat="1" ht="20.100000000000001" customHeight="1" x14ac:dyDescent="0.2">
      <c r="A58" s="202"/>
      <c r="B58" s="34" t="s">
        <v>14</v>
      </c>
      <c r="C58" s="35">
        <f t="shared" si="0"/>
        <v>43155</v>
      </c>
      <c r="D58" s="46"/>
      <c r="E58" s="46"/>
      <c r="F58" s="46"/>
      <c r="G58" s="46"/>
      <c r="H58" s="46"/>
      <c r="I58" s="46"/>
      <c r="J58" s="46"/>
      <c r="K58" s="46"/>
      <c r="M58" s="37"/>
      <c r="N58" s="37"/>
    </row>
    <row r="59" spans="1:14" s="12" customFormat="1" ht="20.100000000000001" customHeight="1" x14ac:dyDescent="0.2">
      <c r="A59" s="202"/>
      <c r="B59" s="34" t="s">
        <v>15</v>
      </c>
      <c r="C59" s="35">
        <f t="shared" si="0"/>
        <v>43156</v>
      </c>
      <c r="D59" s="46"/>
      <c r="E59" s="46"/>
      <c r="F59" s="46"/>
      <c r="G59" s="46"/>
      <c r="H59" s="46"/>
      <c r="I59" s="46"/>
      <c r="J59" s="46"/>
      <c r="K59" s="46"/>
      <c r="M59" s="37"/>
      <c r="N59" s="37"/>
    </row>
    <row r="60" spans="1:14" s="12" customFormat="1" ht="20.100000000000001" customHeight="1" x14ac:dyDescent="0.2">
      <c r="A60" s="202">
        <f>SUM(A53+1)</f>
        <v>9</v>
      </c>
      <c r="B60" s="9" t="s">
        <v>9</v>
      </c>
      <c r="C60" s="10">
        <f t="shared" si="0"/>
        <v>43157</v>
      </c>
      <c r="D60" s="47" t="s">
        <v>20</v>
      </c>
      <c r="E60" s="19">
        <v>18</v>
      </c>
      <c r="F60" s="17"/>
      <c r="G60" s="17"/>
      <c r="H60" s="17"/>
      <c r="I60" s="17"/>
      <c r="J60" s="17"/>
      <c r="K60" s="17"/>
      <c r="M60" s="13"/>
      <c r="N60" s="13"/>
    </row>
    <row r="61" spans="1:14" s="12" customFormat="1" ht="20.100000000000001" customHeight="1" x14ac:dyDescent="0.2">
      <c r="A61" s="202"/>
      <c r="B61" s="9" t="s">
        <v>10</v>
      </c>
      <c r="C61" s="10">
        <f t="shared" si="0"/>
        <v>43158</v>
      </c>
      <c r="D61" s="17"/>
      <c r="E61" s="17"/>
      <c r="F61" s="17"/>
      <c r="G61" s="17"/>
      <c r="H61" s="17"/>
      <c r="I61" s="17"/>
      <c r="J61" s="17"/>
      <c r="K61" s="17"/>
      <c r="M61" s="13"/>
      <c r="N61" s="13"/>
    </row>
    <row r="62" spans="1:14" s="12" customFormat="1" ht="20.100000000000001" customHeight="1" x14ac:dyDescent="0.2">
      <c r="A62" s="202"/>
      <c r="B62" s="9" t="s">
        <v>11</v>
      </c>
      <c r="C62" s="10">
        <f t="shared" si="0"/>
        <v>43159</v>
      </c>
      <c r="D62" s="17"/>
      <c r="E62" s="17"/>
      <c r="F62" s="17"/>
      <c r="G62" s="17"/>
      <c r="H62" s="17"/>
      <c r="I62" s="17"/>
      <c r="J62" s="17"/>
      <c r="K62" s="17"/>
      <c r="M62" s="13"/>
      <c r="N62" s="13"/>
    </row>
    <row r="63" spans="1:14" s="12" customFormat="1" ht="20.100000000000001" customHeight="1" x14ac:dyDescent="0.2">
      <c r="A63" s="202"/>
      <c r="B63" s="9" t="s">
        <v>12</v>
      </c>
      <c r="C63" s="10">
        <f t="shared" si="0"/>
        <v>43160</v>
      </c>
      <c r="D63" s="17"/>
      <c r="E63" s="17"/>
      <c r="F63" s="25">
        <v>5</v>
      </c>
      <c r="G63" s="48" t="s">
        <v>25</v>
      </c>
      <c r="H63" s="20">
        <v>12</v>
      </c>
      <c r="I63" s="14">
        <v>53</v>
      </c>
      <c r="J63" s="14">
        <v>53</v>
      </c>
      <c r="K63" s="14">
        <v>53</v>
      </c>
      <c r="M63" s="13"/>
      <c r="N63" s="13"/>
    </row>
    <row r="64" spans="1:14" s="12" customFormat="1" ht="20.100000000000001" customHeight="1" x14ac:dyDescent="0.2">
      <c r="A64" s="202"/>
      <c r="B64" s="9" t="s">
        <v>13</v>
      </c>
      <c r="C64" s="10">
        <f t="shared" si="0"/>
        <v>43161</v>
      </c>
      <c r="D64" s="17"/>
      <c r="E64" s="17"/>
      <c r="F64" s="17"/>
      <c r="G64" s="17"/>
      <c r="H64" s="17"/>
      <c r="I64" s="17"/>
      <c r="J64" s="17"/>
      <c r="K64" s="17"/>
      <c r="M64" s="13"/>
      <c r="N64" s="49" t="s">
        <v>26</v>
      </c>
    </row>
    <row r="65" spans="1:14" s="12" customFormat="1" ht="20.100000000000001" customHeight="1" x14ac:dyDescent="0.2">
      <c r="A65" s="202"/>
      <c r="B65" s="9" t="s">
        <v>14</v>
      </c>
      <c r="C65" s="10">
        <f t="shared" si="0"/>
        <v>43162</v>
      </c>
      <c r="D65" s="11"/>
      <c r="E65" s="11"/>
      <c r="F65" s="11"/>
      <c r="G65" s="11"/>
      <c r="H65" s="11"/>
      <c r="I65" s="11"/>
      <c r="J65" s="11"/>
      <c r="K65" s="11"/>
      <c r="M65" s="13"/>
      <c r="N65" s="49" t="s">
        <v>26</v>
      </c>
    </row>
    <row r="66" spans="1:14" s="12" customFormat="1" ht="20.100000000000001" customHeight="1" x14ac:dyDescent="0.2">
      <c r="A66" s="202"/>
      <c r="B66" s="9" t="s">
        <v>15</v>
      </c>
      <c r="C66" s="10">
        <f t="shared" si="0"/>
        <v>43163</v>
      </c>
      <c r="D66" s="11"/>
      <c r="E66" s="11"/>
      <c r="F66" s="11"/>
      <c r="G66" s="11"/>
      <c r="H66" s="11"/>
      <c r="I66" s="11"/>
      <c r="J66" s="11"/>
      <c r="K66" s="11"/>
      <c r="M66" s="13"/>
      <c r="N66" s="13"/>
    </row>
    <row r="67" spans="1:14" s="12" customFormat="1" ht="20.100000000000001" customHeight="1" x14ac:dyDescent="0.2">
      <c r="A67" s="202">
        <f>SUM(A60+1)</f>
        <v>10</v>
      </c>
      <c r="B67" s="15" t="s">
        <v>9</v>
      </c>
      <c r="C67" s="16">
        <f t="shared" si="0"/>
        <v>43164</v>
      </c>
      <c r="D67" s="25">
        <v>27</v>
      </c>
      <c r="E67" s="20">
        <v>12</v>
      </c>
      <c r="F67" s="17"/>
      <c r="G67" s="17"/>
      <c r="H67" s="17"/>
      <c r="I67" s="17"/>
      <c r="J67" s="17"/>
      <c r="K67" s="17"/>
      <c r="M67" s="18"/>
      <c r="N67" s="49" t="s">
        <v>26</v>
      </c>
    </row>
    <row r="68" spans="1:14" s="12" customFormat="1" ht="20.100000000000001" customHeight="1" x14ac:dyDescent="0.2">
      <c r="A68" s="202"/>
      <c r="B68" s="15" t="s">
        <v>10</v>
      </c>
      <c r="C68" s="16">
        <f t="shared" si="0"/>
        <v>43165</v>
      </c>
      <c r="D68" s="17"/>
      <c r="E68" s="17"/>
      <c r="F68" s="17"/>
      <c r="G68" s="17"/>
      <c r="H68" s="17"/>
      <c r="I68" s="17"/>
      <c r="J68" s="17"/>
      <c r="K68" s="17"/>
      <c r="M68" s="18"/>
      <c r="N68" s="18"/>
    </row>
    <row r="69" spans="1:14" s="12" customFormat="1" ht="20.100000000000001" customHeight="1" x14ac:dyDescent="0.2">
      <c r="A69" s="202"/>
      <c r="B69" s="15" t="s">
        <v>11</v>
      </c>
      <c r="C69" s="16">
        <f t="shared" ref="C69:C132" si="1">C68+1</f>
        <v>43166</v>
      </c>
      <c r="D69" s="17"/>
      <c r="E69" s="17"/>
      <c r="F69" s="17"/>
      <c r="G69" s="17"/>
      <c r="H69" s="17"/>
      <c r="I69" s="17"/>
      <c r="J69" s="17"/>
      <c r="K69" s="17"/>
      <c r="M69" s="18"/>
      <c r="N69" s="18"/>
    </row>
    <row r="70" spans="1:14" s="12" customFormat="1" ht="20.100000000000001" customHeight="1" x14ac:dyDescent="0.2">
      <c r="A70" s="202"/>
      <c r="B70" s="15" t="s">
        <v>12</v>
      </c>
      <c r="C70" s="16">
        <f t="shared" si="1"/>
        <v>43167</v>
      </c>
      <c r="D70" s="17"/>
      <c r="E70" s="17"/>
      <c r="F70" s="19">
        <v>20</v>
      </c>
      <c r="G70" s="50" t="s">
        <v>27</v>
      </c>
      <c r="H70" s="20">
        <v>26</v>
      </c>
      <c r="I70" s="232" t="s">
        <v>22</v>
      </c>
      <c r="J70" s="22">
        <v>6</v>
      </c>
      <c r="K70" s="33">
        <v>8</v>
      </c>
      <c r="M70" s="18"/>
      <c r="N70" s="27"/>
    </row>
    <row r="71" spans="1:14" s="12" customFormat="1" ht="20.100000000000001" customHeight="1" x14ac:dyDescent="0.2">
      <c r="A71" s="202"/>
      <c r="B71" s="15" t="s">
        <v>13</v>
      </c>
      <c r="C71" s="16">
        <f t="shared" si="1"/>
        <v>43168</v>
      </c>
      <c r="D71" s="17"/>
      <c r="E71" s="17"/>
      <c r="F71" s="17"/>
      <c r="G71" s="17"/>
      <c r="H71" s="17"/>
      <c r="I71" s="17"/>
      <c r="J71" s="17"/>
      <c r="K71" s="17"/>
      <c r="M71" s="18"/>
      <c r="N71" s="27"/>
    </row>
    <row r="72" spans="1:14" s="12" customFormat="1" ht="20.100000000000001" customHeight="1" x14ac:dyDescent="0.2">
      <c r="A72" s="202"/>
      <c r="B72" s="9" t="s">
        <v>14</v>
      </c>
      <c r="C72" s="10">
        <f t="shared" si="1"/>
        <v>43169</v>
      </c>
      <c r="D72" s="11"/>
      <c r="E72" s="11"/>
      <c r="F72" s="11"/>
      <c r="G72" s="11"/>
      <c r="H72" s="11"/>
      <c r="I72" s="11"/>
      <c r="J72" s="11"/>
      <c r="K72" s="11"/>
      <c r="M72" s="13"/>
      <c r="N72" s="13"/>
    </row>
    <row r="73" spans="1:14" s="12" customFormat="1" ht="20.100000000000001" customHeight="1" x14ac:dyDescent="0.2">
      <c r="A73" s="202"/>
      <c r="B73" s="9" t="s">
        <v>15</v>
      </c>
      <c r="C73" s="10">
        <f t="shared" si="1"/>
        <v>43170</v>
      </c>
      <c r="D73" s="11"/>
      <c r="E73" s="11"/>
      <c r="F73" s="11"/>
      <c r="G73" s="11"/>
      <c r="H73" s="11"/>
      <c r="I73" s="11"/>
      <c r="J73" s="11"/>
      <c r="K73" s="11"/>
      <c r="M73" s="13"/>
      <c r="N73" s="13"/>
    </row>
    <row r="74" spans="1:14" s="12" customFormat="1" ht="20.100000000000001" customHeight="1" x14ac:dyDescent="0.2">
      <c r="A74" s="202">
        <f>SUM(A67+1)</f>
        <v>11</v>
      </c>
      <c r="B74" s="15" t="s">
        <v>9</v>
      </c>
      <c r="C74" s="16">
        <f t="shared" si="1"/>
        <v>43171</v>
      </c>
      <c r="D74" s="20">
        <v>12</v>
      </c>
      <c r="E74" s="51">
        <v>27</v>
      </c>
      <c r="F74" s="17"/>
      <c r="G74" s="17"/>
      <c r="H74" s="17"/>
      <c r="I74" s="17"/>
      <c r="J74" s="17"/>
      <c r="K74" s="17"/>
      <c r="M74" s="18"/>
      <c r="N74" s="18"/>
    </row>
    <row r="75" spans="1:14" s="12" customFormat="1" ht="20.100000000000001" customHeight="1" x14ac:dyDescent="0.2">
      <c r="A75" s="202"/>
      <c r="B75" s="15" t="s">
        <v>10</v>
      </c>
      <c r="C75" s="16">
        <f t="shared" si="1"/>
        <v>43172</v>
      </c>
      <c r="D75" s="17"/>
      <c r="E75" s="17"/>
      <c r="F75" s="17"/>
      <c r="G75" s="17"/>
      <c r="H75" s="17"/>
      <c r="I75" s="17"/>
      <c r="J75" s="17"/>
      <c r="K75" s="17"/>
      <c r="M75" s="18"/>
      <c r="N75" s="18"/>
    </row>
    <row r="76" spans="1:14" s="12" customFormat="1" ht="20.100000000000001" customHeight="1" x14ac:dyDescent="0.2">
      <c r="A76" s="202"/>
      <c r="B76" s="15" t="s">
        <v>11</v>
      </c>
      <c r="C76" s="16">
        <f t="shared" si="1"/>
        <v>43173</v>
      </c>
      <c r="D76" s="17"/>
      <c r="E76" s="17"/>
      <c r="F76" s="17"/>
      <c r="G76" s="17"/>
      <c r="H76" s="17"/>
      <c r="I76" s="17"/>
      <c r="J76" s="17"/>
      <c r="K76" s="17"/>
      <c r="M76" s="18"/>
      <c r="N76" s="18"/>
    </row>
    <row r="77" spans="1:14" s="12" customFormat="1" ht="20.100000000000001" customHeight="1" x14ac:dyDescent="0.2">
      <c r="A77" s="202"/>
      <c r="B77" s="15" t="s">
        <v>12</v>
      </c>
      <c r="C77" s="16">
        <f t="shared" si="1"/>
        <v>43174</v>
      </c>
      <c r="D77" s="17"/>
      <c r="E77" s="17"/>
      <c r="F77" s="19">
        <v>18</v>
      </c>
      <c r="G77" s="33">
        <v>8</v>
      </c>
      <c r="H77" s="45" t="s">
        <v>28</v>
      </c>
      <c r="I77" s="52" t="s">
        <v>29</v>
      </c>
      <c r="J77" s="52" t="s">
        <v>29</v>
      </c>
      <c r="K77" s="52" t="s">
        <v>29</v>
      </c>
      <c r="M77" s="18"/>
      <c r="N77" s="49" t="s">
        <v>26</v>
      </c>
    </row>
    <row r="78" spans="1:14" s="12" customFormat="1" ht="20.100000000000001" customHeight="1" x14ac:dyDescent="0.2">
      <c r="A78" s="202"/>
      <c r="B78" s="15" t="s">
        <v>13</v>
      </c>
      <c r="C78" s="16">
        <f t="shared" si="1"/>
        <v>43175</v>
      </c>
      <c r="D78" s="17"/>
      <c r="E78" s="17"/>
      <c r="F78" s="17"/>
      <c r="G78" s="17"/>
      <c r="H78" s="17"/>
      <c r="I78" s="17"/>
      <c r="J78" s="17"/>
      <c r="K78" s="17"/>
      <c r="M78" s="18"/>
      <c r="N78" s="49" t="s">
        <v>26</v>
      </c>
    </row>
    <row r="79" spans="1:14" s="12" customFormat="1" ht="20.100000000000001" customHeight="1" x14ac:dyDescent="0.2">
      <c r="A79" s="202"/>
      <c r="B79" s="9" t="s">
        <v>14</v>
      </c>
      <c r="C79" s="10">
        <f t="shared" si="1"/>
        <v>43176</v>
      </c>
      <c r="D79" s="11"/>
      <c r="E79" s="11"/>
      <c r="F79" s="11"/>
      <c r="G79" s="11"/>
      <c r="H79" s="11"/>
      <c r="I79" s="11"/>
      <c r="J79" s="11"/>
      <c r="K79" s="11"/>
      <c r="M79" s="13"/>
      <c r="N79" s="49" t="s">
        <v>26</v>
      </c>
    </row>
    <row r="80" spans="1:14" s="12" customFormat="1" ht="20.100000000000001" customHeight="1" x14ac:dyDescent="0.2">
      <c r="A80" s="202"/>
      <c r="B80" s="9" t="s">
        <v>15</v>
      </c>
      <c r="C80" s="10">
        <f t="shared" si="1"/>
        <v>43177</v>
      </c>
      <c r="D80" s="11"/>
      <c r="E80" s="11"/>
      <c r="F80" s="11"/>
      <c r="G80" s="11"/>
      <c r="H80" s="11"/>
      <c r="I80" s="11"/>
      <c r="J80" s="11"/>
      <c r="K80" s="11"/>
      <c r="M80" s="13"/>
      <c r="N80" s="13"/>
    </row>
    <row r="81" spans="1:14" s="12" customFormat="1" ht="20.100000000000001" customHeight="1" x14ac:dyDescent="0.2">
      <c r="A81" s="202">
        <f>SUM(A74+1)</f>
        <v>12</v>
      </c>
      <c r="B81" s="15" t="s">
        <v>9</v>
      </c>
      <c r="C81" s="16">
        <f t="shared" si="1"/>
        <v>43178</v>
      </c>
      <c r="D81" s="33">
        <v>8</v>
      </c>
      <c r="E81" s="19">
        <v>20</v>
      </c>
      <c r="F81" s="17"/>
      <c r="G81" s="17"/>
      <c r="H81" s="17"/>
      <c r="I81" s="17"/>
      <c r="J81" s="17"/>
      <c r="K81" s="17"/>
      <c r="M81" s="18"/>
      <c r="N81" s="18"/>
    </row>
    <row r="82" spans="1:14" s="12" customFormat="1" ht="20.100000000000001" customHeight="1" x14ac:dyDescent="0.2">
      <c r="A82" s="202"/>
      <c r="B82" s="15" t="s">
        <v>10</v>
      </c>
      <c r="C82" s="16">
        <f t="shared" si="1"/>
        <v>43179</v>
      </c>
      <c r="D82" s="17"/>
      <c r="E82" s="17"/>
      <c r="F82" s="17"/>
      <c r="G82" s="17"/>
      <c r="H82" s="17"/>
      <c r="I82" s="17"/>
      <c r="J82" s="17"/>
      <c r="K82" s="17"/>
      <c r="M82" s="18"/>
      <c r="N82" s="49" t="s">
        <v>26</v>
      </c>
    </row>
    <row r="83" spans="1:14" s="12" customFormat="1" ht="20.100000000000001" customHeight="1" x14ac:dyDescent="0.2">
      <c r="A83" s="202"/>
      <c r="B83" s="15" t="s">
        <v>11</v>
      </c>
      <c r="C83" s="16">
        <f t="shared" si="1"/>
        <v>43180</v>
      </c>
      <c r="D83" s="17"/>
      <c r="E83" s="17"/>
      <c r="F83" s="17"/>
      <c r="G83" s="17"/>
      <c r="H83" s="17"/>
      <c r="I83" s="17"/>
      <c r="J83" s="17"/>
      <c r="K83" s="17"/>
      <c r="M83" s="30"/>
      <c r="N83" s="18"/>
    </row>
    <row r="84" spans="1:14" s="12" customFormat="1" ht="20.100000000000001" customHeight="1" x14ac:dyDescent="0.2">
      <c r="A84" s="202"/>
      <c r="B84" s="15" t="s">
        <v>12</v>
      </c>
      <c r="C84" s="16">
        <f t="shared" si="1"/>
        <v>43181</v>
      </c>
      <c r="D84" s="17"/>
      <c r="E84" s="17"/>
      <c r="F84" s="33">
        <v>8</v>
      </c>
      <c r="G84" s="45" t="s">
        <v>28</v>
      </c>
      <c r="H84" s="19">
        <v>18</v>
      </c>
      <c r="I84" s="20">
        <v>12</v>
      </c>
      <c r="J84" s="20">
        <v>12</v>
      </c>
      <c r="K84" s="20">
        <v>12</v>
      </c>
      <c r="M84" s="18"/>
      <c r="N84" s="18"/>
    </row>
    <row r="85" spans="1:14" s="12" customFormat="1" ht="20.100000000000001" customHeight="1" x14ac:dyDescent="0.2">
      <c r="A85" s="202"/>
      <c r="B85" s="15" t="s">
        <v>13</v>
      </c>
      <c r="C85" s="16">
        <f t="shared" si="1"/>
        <v>43182</v>
      </c>
      <c r="D85" s="17"/>
      <c r="E85" s="17"/>
      <c r="F85" s="17"/>
      <c r="G85" s="17"/>
      <c r="H85" s="17"/>
      <c r="I85" s="17"/>
      <c r="J85" s="17"/>
      <c r="K85" s="17"/>
      <c r="M85" s="18"/>
      <c r="N85" s="18"/>
    </row>
    <row r="86" spans="1:14" s="12" customFormat="1" ht="20.100000000000001" customHeight="1" x14ac:dyDescent="0.2">
      <c r="A86" s="202"/>
      <c r="B86" s="9" t="s">
        <v>14</v>
      </c>
      <c r="C86" s="10">
        <f t="shared" si="1"/>
        <v>43183</v>
      </c>
      <c r="D86" s="11"/>
      <c r="E86" s="11"/>
      <c r="F86" s="11"/>
      <c r="G86" s="11"/>
      <c r="H86" s="11"/>
      <c r="I86" s="11"/>
      <c r="J86" s="11"/>
      <c r="K86" s="11"/>
      <c r="M86" s="13"/>
      <c r="N86" s="13"/>
    </row>
    <row r="87" spans="1:14" s="12" customFormat="1" ht="20.100000000000001" customHeight="1" x14ac:dyDescent="0.2">
      <c r="A87" s="202"/>
      <c r="B87" s="9" t="s">
        <v>15</v>
      </c>
      <c r="C87" s="10">
        <f t="shared" si="1"/>
        <v>43184</v>
      </c>
      <c r="D87" s="11"/>
      <c r="E87" s="11"/>
      <c r="F87" s="11"/>
      <c r="G87" s="11"/>
      <c r="H87" s="11"/>
      <c r="I87" s="11"/>
      <c r="J87" s="11"/>
      <c r="K87" s="11"/>
      <c r="M87" s="13"/>
      <c r="N87" s="13"/>
    </row>
    <row r="88" spans="1:14" s="12" customFormat="1" ht="20.100000000000001" customHeight="1" x14ac:dyDescent="0.2">
      <c r="A88" s="202">
        <f>SUM(A81+1)</f>
        <v>13</v>
      </c>
      <c r="B88" s="39" t="s">
        <v>9</v>
      </c>
      <c r="C88" s="40">
        <f t="shared" si="1"/>
        <v>43185</v>
      </c>
      <c r="D88" s="51">
        <v>5</v>
      </c>
      <c r="E88" s="53">
        <v>8</v>
      </c>
      <c r="F88" s="54"/>
      <c r="G88" s="54"/>
      <c r="H88" s="54"/>
      <c r="I88" s="54"/>
      <c r="J88" s="54"/>
      <c r="K88" s="54"/>
      <c r="M88" s="18"/>
      <c r="N88" s="18"/>
    </row>
    <row r="89" spans="1:14" s="12" customFormat="1" ht="20.100000000000001" customHeight="1" x14ac:dyDescent="0.2">
      <c r="A89" s="202"/>
      <c r="B89" s="15" t="s">
        <v>10</v>
      </c>
      <c r="C89" s="16">
        <f t="shared" si="1"/>
        <v>43186</v>
      </c>
      <c r="D89" s="17"/>
      <c r="E89" s="17"/>
      <c r="F89" s="17"/>
      <c r="G89" s="17"/>
      <c r="H89" s="17"/>
      <c r="I89" s="17"/>
      <c r="J89" s="17"/>
      <c r="K89" s="17"/>
      <c r="M89" s="18"/>
      <c r="N89" s="18"/>
    </row>
    <row r="90" spans="1:14" s="12" customFormat="1" ht="20.100000000000001" customHeight="1" x14ac:dyDescent="0.2">
      <c r="A90" s="202"/>
      <c r="B90" s="15" t="s">
        <v>11</v>
      </c>
      <c r="C90" s="16">
        <f t="shared" si="1"/>
        <v>43187</v>
      </c>
      <c r="D90" s="17"/>
      <c r="E90" s="17"/>
      <c r="F90" s="17"/>
      <c r="G90" s="17"/>
      <c r="H90" s="17"/>
      <c r="I90" s="17"/>
      <c r="J90" s="17"/>
      <c r="K90" s="17"/>
      <c r="M90" s="55" t="s">
        <v>30</v>
      </c>
      <c r="N90" s="18"/>
    </row>
    <row r="91" spans="1:14" s="12" customFormat="1" ht="20.100000000000001" customHeight="1" x14ac:dyDescent="0.2">
      <c r="A91" s="202"/>
      <c r="B91" s="15" t="s">
        <v>12</v>
      </c>
      <c r="C91" s="16">
        <f t="shared" si="1"/>
        <v>43188</v>
      </c>
      <c r="D91" s="17"/>
      <c r="E91" s="17"/>
      <c r="F91" s="45" t="s">
        <v>28</v>
      </c>
      <c r="G91" s="19">
        <v>18</v>
      </c>
      <c r="H91" s="33">
        <v>8</v>
      </c>
      <c r="I91" s="20" t="s">
        <v>31</v>
      </c>
      <c r="J91" s="56" t="s">
        <v>32</v>
      </c>
      <c r="K91" s="47" t="s">
        <v>33</v>
      </c>
      <c r="M91" s="18"/>
      <c r="N91" s="27"/>
    </row>
    <row r="92" spans="1:14" s="12" customFormat="1" ht="20.100000000000001" customHeight="1" x14ac:dyDescent="0.2">
      <c r="A92" s="202"/>
      <c r="B92" s="15" t="s">
        <v>13</v>
      </c>
      <c r="C92" s="16">
        <f t="shared" si="1"/>
        <v>43189</v>
      </c>
      <c r="D92" s="17"/>
      <c r="E92" s="17"/>
      <c r="F92" s="17"/>
      <c r="G92" s="17"/>
      <c r="H92" s="17"/>
      <c r="I92" s="17"/>
      <c r="J92" s="17"/>
      <c r="K92" s="17"/>
      <c r="M92" s="18"/>
      <c r="N92" s="27"/>
    </row>
    <row r="93" spans="1:14" s="12" customFormat="1" ht="20.100000000000001" customHeight="1" x14ac:dyDescent="0.2">
      <c r="A93" s="202"/>
      <c r="B93" s="9" t="s">
        <v>14</v>
      </c>
      <c r="C93" s="10">
        <f t="shared" si="1"/>
        <v>43190</v>
      </c>
      <c r="D93" s="11"/>
      <c r="E93" s="11"/>
      <c r="F93" s="11"/>
      <c r="G93" s="11"/>
      <c r="H93" s="11"/>
      <c r="I93" s="11"/>
      <c r="J93" s="11"/>
      <c r="K93" s="11"/>
      <c r="M93" s="13"/>
      <c r="N93" s="28"/>
    </row>
    <row r="94" spans="1:14" s="12" customFormat="1" ht="20.100000000000001" customHeight="1" x14ac:dyDescent="0.2">
      <c r="A94" s="202"/>
      <c r="B94" s="9" t="s">
        <v>15</v>
      </c>
      <c r="C94" s="10">
        <f t="shared" si="1"/>
        <v>43191</v>
      </c>
      <c r="D94" s="57"/>
      <c r="E94" s="57"/>
      <c r="F94" s="57"/>
      <c r="G94" s="57"/>
      <c r="H94" s="57"/>
      <c r="I94" s="57"/>
      <c r="J94" s="57"/>
      <c r="K94" s="57"/>
      <c r="M94" s="58"/>
      <c r="N94" s="58"/>
    </row>
    <row r="95" spans="1:14" s="12" customFormat="1" ht="20.100000000000001" customHeight="1" x14ac:dyDescent="0.2">
      <c r="A95" s="202">
        <f>SUM(A88+1)</f>
        <v>14</v>
      </c>
      <c r="B95" s="15" t="s">
        <v>9</v>
      </c>
      <c r="C95" s="16">
        <f t="shared" si="1"/>
        <v>43192</v>
      </c>
      <c r="D95" s="57"/>
      <c r="E95" s="59"/>
      <c r="F95" s="57"/>
      <c r="G95" s="57"/>
      <c r="H95" s="57"/>
      <c r="I95" s="57"/>
      <c r="J95" s="57"/>
      <c r="K95" s="57"/>
      <c r="M95" s="58"/>
      <c r="N95" s="60"/>
    </row>
    <row r="96" spans="1:14" s="12" customFormat="1" ht="20.100000000000001" customHeight="1" x14ac:dyDescent="0.2">
      <c r="A96" s="202"/>
      <c r="B96" s="15" t="s">
        <v>10</v>
      </c>
      <c r="C96" s="16">
        <f t="shared" si="1"/>
        <v>43193</v>
      </c>
      <c r="D96" s="17"/>
      <c r="E96" s="17"/>
      <c r="F96" s="17"/>
      <c r="G96" s="17"/>
      <c r="H96" s="17"/>
      <c r="I96" s="17"/>
      <c r="J96" s="17"/>
      <c r="K96" s="17"/>
      <c r="M96" s="18"/>
      <c r="N96" s="18"/>
    </row>
    <row r="97" spans="1:14" s="12" customFormat="1" ht="20.100000000000001" customHeight="1" x14ac:dyDescent="0.2">
      <c r="A97" s="202"/>
      <c r="B97" s="15" t="s">
        <v>11</v>
      </c>
      <c r="C97" s="16">
        <f t="shared" si="1"/>
        <v>43194</v>
      </c>
      <c r="D97" s="17"/>
      <c r="E97" s="17"/>
      <c r="F97" s="17"/>
      <c r="G97" s="17"/>
      <c r="H97" s="17"/>
      <c r="I97" s="17"/>
      <c r="J97" s="17"/>
      <c r="K97" s="17"/>
      <c r="M97" s="18"/>
      <c r="N97" s="18"/>
    </row>
    <row r="98" spans="1:14" s="12" customFormat="1" ht="20.100000000000001" customHeight="1" x14ac:dyDescent="0.2">
      <c r="A98" s="202"/>
      <c r="B98" s="15" t="s">
        <v>12</v>
      </c>
      <c r="C98" s="16">
        <f t="shared" si="1"/>
        <v>43195</v>
      </c>
      <c r="D98" s="17"/>
      <c r="E98" s="17"/>
      <c r="F98" s="25">
        <v>27</v>
      </c>
      <c r="G98" s="61" t="s">
        <v>34</v>
      </c>
      <c r="H98" s="19">
        <v>2</v>
      </c>
      <c r="I98" s="47" t="s">
        <v>33</v>
      </c>
      <c r="J98" s="20" t="s">
        <v>31</v>
      </c>
      <c r="K98" s="56" t="s">
        <v>32</v>
      </c>
      <c r="M98" s="18"/>
      <c r="N98" s="18"/>
    </row>
    <row r="99" spans="1:14" s="12" customFormat="1" ht="20.100000000000001" customHeight="1" x14ac:dyDescent="0.2">
      <c r="A99" s="202"/>
      <c r="B99" s="15" t="s">
        <v>13</v>
      </c>
      <c r="C99" s="16">
        <f t="shared" si="1"/>
        <v>43196</v>
      </c>
      <c r="D99" s="17"/>
      <c r="E99" s="17"/>
      <c r="F99" s="17"/>
      <c r="G99" s="17"/>
      <c r="H99" s="17"/>
      <c r="I99" s="17"/>
      <c r="J99" s="17"/>
      <c r="K99" s="17"/>
      <c r="M99" s="18"/>
      <c r="N99" s="18"/>
    </row>
    <row r="100" spans="1:14" s="12" customFormat="1" ht="20.100000000000001" customHeight="1" x14ac:dyDescent="0.2">
      <c r="A100" s="202"/>
      <c r="B100" s="9" t="s">
        <v>14</v>
      </c>
      <c r="C100" s="10">
        <f t="shared" si="1"/>
        <v>43197</v>
      </c>
      <c r="D100" s="11"/>
      <c r="E100" s="11"/>
      <c r="F100" s="11"/>
      <c r="G100" s="11"/>
      <c r="H100" s="11"/>
      <c r="I100" s="11"/>
      <c r="J100" s="11"/>
      <c r="K100" s="11"/>
      <c r="M100" s="62"/>
      <c r="N100" s="62"/>
    </row>
    <row r="101" spans="1:14" s="12" customFormat="1" ht="20.100000000000001" customHeight="1" x14ac:dyDescent="0.2">
      <c r="A101" s="202"/>
      <c r="B101" s="9" t="s">
        <v>15</v>
      </c>
      <c r="C101" s="10">
        <f t="shared" si="1"/>
        <v>43198</v>
      </c>
      <c r="D101" s="11"/>
      <c r="E101" s="11"/>
      <c r="F101" s="11"/>
      <c r="G101" s="11"/>
      <c r="H101" s="11"/>
      <c r="I101" s="11"/>
      <c r="J101" s="11"/>
      <c r="K101" s="11"/>
      <c r="M101" s="62"/>
      <c r="N101" s="62"/>
    </row>
    <row r="102" spans="1:14" s="12" customFormat="1" ht="20.100000000000001" customHeight="1" x14ac:dyDescent="0.2">
      <c r="A102" s="202">
        <f>SUM(A95+1)</f>
        <v>15</v>
      </c>
      <c r="B102" s="15" t="s">
        <v>9</v>
      </c>
      <c r="C102" s="16">
        <f t="shared" si="1"/>
        <v>43199</v>
      </c>
      <c r="D102" s="14">
        <v>53</v>
      </c>
      <c r="E102" s="47" t="s">
        <v>20</v>
      </c>
      <c r="F102" s="17"/>
      <c r="G102" s="17"/>
      <c r="H102" s="17"/>
      <c r="I102" s="17"/>
      <c r="J102" s="17"/>
      <c r="K102" s="17"/>
      <c r="L102" s="63"/>
      <c r="M102" s="18"/>
      <c r="N102" s="18"/>
    </row>
    <row r="103" spans="1:14" s="12" customFormat="1" ht="20.100000000000001" customHeight="1" x14ac:dyDescent="0.2">
      <c r="A103" s="202"/>
      <c r="B103" s="15" t="s">
        <v>10</v>
      </c>
      <c r="C103" s="16">
        <f t="shared" si="1"/>
        <v>43200</v>
      </c>
      <c r="D103" s="17"/>
      <c r="E103" s="17"/>
      <c r="F103" s="17"/>
      <c r="G103" s="17"/>
      <c r="H103" s="17"/>
      <c r="I103" s="17"/>
      <c r="J103" s="17"/>
      <c r="K103" s="17"/>
      <c r="M103" s="18"/>
      <c r="N103" s="18"/>
    </row>
    <row r="104" spans="1:14" s="12" customFormat="1" ht="20.100000000000001" customHeight="1" x14ac:dyDescent="0.2">
      <c r="A104" s="202"/>
      <c r="B104" s="15" t="s">
        <v>11</v>
      </c>
      <c r="C104" s="16">
        <f t="shared" si="1"/>
        <v>43201</v>
      </c>
      <c r="D104" s="17"/>
      <c r="E104" s="17"/>
      <c r="F104" s="17"/>
      <c r="G104" s="17"/>
      <c r="H104" s="17"/>
      <c r="I104" s="17"/>
      <c r="J104" s="17"/>
      <c r="K104" s="17"/>
      <c r="M104" s="18"/>
      <c r="N104" s="18"/>
    </row>
    <row r="105" spans="1:14" s="12" customFormat="1" ht="20.100000000000001" customHeight="1" x14ac:dyDescent="0.2">
      <c r="A105" s="202"/>
      <c r="B105" s="15" t="s">
        <v>12</v>
      </c>
      <c r="C105" s="16">
        <f t="shared" si="1"/>
        <v>43202</v>
      </c>
      <c r="D105" s="17"/>
      <c r="E105" s="17"/>
      <c r="F105" s="19">
        <v>2</v>
      </c>
      <c r="G105" s="64" t="s">
        <v>35</v>
      </c>
      <c r="H105" s="25">
        <v>27</v>
      </c>
      <c r="I105" s="14">
        <v>53</v>
      </c>
      <c r="J105" s="14">
        <v>53</v>
      </c>
      <c r="K105" s="14">
        <v>53</v>
      </c>
      <c r="M105" s="18"/>
      <c r="N105" s="49" t="s">
        <v>26</v>
      </c>
    </row>
    <row r="106" spans="1:14" s="12" customFormat="1" ht="20.100000000000001" customHeight="1" x14ac:dyDescent="0.2">
      <c r="A106" s="202"/>
      <c r="B106" s="15" t="s">
        <v>13</v>
      </c>
      <c r="C106" s="16">
        <f t="shared" si="1"/>
        <v>43203</v>
      </c>
      <c r="D106" s="17"/>
      <c r="E106" s="17"/>
      <c r="F106" s="17"/>
      <c r="G106" s="17"/>
      <c r="H106" s="17"/>
      <c r="I106" s="17"/>
      <c r="J106" s="17"/>
      <c r="K106" s="17"/>
      <c r="M106" s="18"/>
      <c r="N106" s="49" t="s">
        <v>26</v>
      </c>
    </row>
    <row r="107" spans="1:14" s="12" customFormat="1" ht="20.100000000000001" customHeight="1" x14ac:dyDescent="0.2">
      <c r="A107" s="202"/>
      <c r="B107" s="9" t="s">
        <v>14</v>
      </c>
      <c r="C107" s="10">
        <f t="shared" si="1"/>
        <v>43204</v>
      </c>
      <c r="D107" s="11"/>
      <c r="E107" s="11"/>
      <c r="F107" s="11"/>
      <c r="G107" s="11"/>
      <c r="H107" s="11"/>
      <c r="I107" s="11"/>
      <c r="J107" s="11"/>
      <c r="K107" s="11"/>
      <c r="M107" s="13"/>
      <c r="N107" s="28"/>
    </row>
    <row r="108" spans="1:14" s="12" customFormat="1" ht="20.100000000000001" customHeight="1" x14ac:dyDescent="0.2">
      <c r="A108" s="202"/>
      <c r="B108" s="9" t="s">
        <v>15</v>
      </c>
      <c r="C108" s="10">
        <f t="shared" si="1"/>
        <v>43205</v>
      </c>
      <c r="D108" s="11"/>
      <c r="E108" s="11"/>
      <c r="F108" s="11"/>
      <c r="G108" s="11"/>
      <c r="H108" s="11"/>
      <c r="I108" s="11"/>
      <c r="J108" s="11"/>
      <c r="K108" s="11"/>
      <c r="M108" s="13"/>
      <c r="N108" s="13"/>
    </row>
    <row r="109" spans="1:14" s="12" customFormat="1" ht="20.100000000000001" customHeight="1" x14ac:dyDescent="0.2">
      <c r="A109" s="202">
        <f>SUM(A102+1)</f>
        <v>16</v>
      </c>
      <c r="B109" s="65" t="s">
        <v>9</v>
      </c>
      <c r="C109" s="66">
        <f t="shared" si="1"/>
        <v>43206</v>
      </c>
      <c r="D109" s="20">
        <v>9</v>
      </c>
      <c r="E109" s="19">
        <v>144</v>
      </c>
      <c r="F109" s="17"/>
      <c r="G109" s="17"/>
      <c r="H109" s="17"/>
      <c r="I109" s="17"/>
      <c r="J109" s="17"/>
      <c r="K109" s="17"/>
      <c r="M109" s="67"/>
      <c r="N109" s="49" t="s">
        <v>26</v>
      </c>
    </row>
    <row r="110" spans="1:14" s="12" customFormat="1" ht="20.100000000000001" customHeight="1" x14ac:dyDescent="0.2">
      <c r="A110" s="202"/>
      <c r="B110" s="15" t="s">
        <v>10</v>
      </c>
      <c r="C110" s="16">
        <f t="shared" si="1"/>
        <v>43207</v>
      </c>
      <c r="D110" s="17"/>
      <c r="E110" s="17"/>
      <c r="F110" s="17"/>
      <c r="G110" s="17"/>
      <c r="H110" s="17"/>
      <c r="I110" s="17"/>
      <c r="J110" s="17"/>
      <c r="K110" s="17"/>
      <c r="M110" s="67"/>
      <c r="N110" s="49" t="s">
        <v>26</v>
      </c>
    </row>
    <row r="111" spans="1:14" s="12" customFormat="1" ht="20.100000000000001" customHeight="1" x14ac:dyDescent="0.2">
      <c r="A111" s="202"/>
      <c r="B111" s="15" t="s">
        <v>11</v>
      </c>
      <c r="C111" s="16">
        <f t="shared" si="1"/>
        <v>43208</v>
      </c>
      <c r="D111" s="17"/>
      <c r="E111" s="17"/>
      <c r="F111" s="17"/>
      <c r="G111" s="17"/>
      <c r="H111" s="17"/>
      <c r="I111" s="17"/>
      <c r="J111" s="17"/>
      <c r="K111" s="17"/>
      <c r="M111" s="55" t="s">
        <v>30</v>
      </c>
      <c r="N111" s="67"/>
    </row>
    <row r="112" spans="1:14" s="12" customFormat="1" ht="20.100000000000001" customHeight="1" x14ac:dyDescent="0.2">
      <c r="A112" s="202"/>
      <c r="B112" s="15" t="s">
        <v>12</v>
      </c>
      <c r="C112" s="16">
        <f t="shared" si="1"/>
        <v>43209</v>
      </c>
      <c r="D112" s="17"/>
      <c r="E112" s="17"/>
      <c r="F112" s="20">
        <v>26</v>
      </c>
      <c r="G112" s="68" t="s">
        <v>36</v>
      </c>
      <c r="H112" s="19">
        <v>20</v>
      </c>
      <c r="I112" s="56" t="s">
        <v>32</v>
      </c>
      <c r="J112" s="47" t="s">
        <v>33</v>
      </c>
      <c r="K112" s="20" t="s">
        <v>31</v>
      </c>
      <c r="M112" s="18"/>
      <c r="N112" s="18"/>
    </row>
    <row r="113" spans="1:14" s="12" customFormat="1" ht="20.100000000000001" customHeight="1" x14ac:dyDescent="0.2">
      <c r="A113" s="202"/>
      <c r="B113" s="15" t="s">
        <v>13</v>
      </c>
      <c r="C113" s="16">
        <f t="shared" si="1"/>
        <v>43210</v>
      </c>
      <c r="D113" s="17"/>
      <c r="E113" s="17"/>
      <c r="F113" s="17"/>
      <c r="G113" s="17"/>
      <c r="H113" s="17"/>
      <c r="I113" s="17"/>
      <c r="J113" s="17"/>
      <c r="K113" s="17"/>
      <c r="M113" s="18"/>
      <c r="N113" s="18"/>
    </row>
    <row r="114" spans="1:14" s="12" customFormat="1" ht="20.100000000000001" customHeight="1" x14ac:dyDescent="0.2">
      <c r="A114" s="202"/>
      <c r="B114" s="9" t="s">
        <v>14</v>
      </c>
      <c r="C114" s="10">
        <f t="shared" si="1"/>
        <v>43211</v>
      </c>
      <c r="D114" s="11"/>
      <c r="E114" s="11"/>
      <c r="F114" s="11"/>
      <c r="G114" s="11"/>
      <c r="H114" s="11"/>
      <c r="I114" s="11"/>
      <c r="J114" s="11"/>
      <c r="K114" s="11"/>
      <c r="M114" s="13"/>
      <c r="N114" s="13"/>
    </row>
    <row r="115" spans="1:14" s="12" customFormat="1" ht="20.100000000000001" customHeight="1" x14ac:dyDescent="0.2">
      <c r="A115" s="202"/>
      <c r="B115" s="9" t="s">
        <v>15</v>
      </c>
      <c r="C115" s="10">
        <f t="shared" si="1"/>
        <v>43212</v>
      </c>
      <c r="D115" s="11"/>
      <c r="E115" s="11"/>
      <c r="F115" s="11"/>
      <c r="G115" s="11"/>
      <c r="H115" s="11"/>
      <c r="I115" s="11"/>
      <c r="J115" s="11"/>
      <c r="K115" s="11"/>
      <c r="M115" s="13"/>
      <c r="N115" s="13"/>
    </row>
    <row r="116" spans="1:14" s="12" customFormat="1" ht="20.100000000000001" customHeight="1" x14ac:dyDescent="0.2">
      <c r="A116" s="202">
        <f>SUM(A109+1)</f>
        <v>17</v>
      </c>
      <c r="B116" s="9" t="s">
        <v>9</v>
      </c>
      <c r="C116" s="10">
        <f t="shared" si="1"/>
        <v>43213</v>
      </c>
      <c r="D116" s="11"/>
      <c r="E116" s="47" t="s">
        <v>37</v>
      </c>
      <c r="F116" s="11"/>
      <c r="G116" s="11"/>
      <c r="H116" s="11"/>
      <c r="I116" s="11"/>
      <c r="J116" s="11"/>
      <c r="K116" s="11"/>
      <c r="M116" s="13"/>
      <c r="N116" s="13"/>
    </row>
    <row r="117" spans="1:14" s="12" customFormat="1" ht="20.100000000000001" customHeight="1" x14ac:dyDescent="0.2">
      <c r="A117" s="202"/>
      <c r="B117" s="9" t="s">
        <v>10</v>
      </c>
      <c r="C117" s="10">
        <f t="shared" si="1"/>
        <v>43214</v>
      </c>
      <c r="D117" s="11"/>
      <c r="E117" s="11"/>
      <c r="F117" s="11"/>
      <c r="G117" s="11"/>
      <c r="H117" s="11"/>
      <c r="I117" s="11"/>
      <c r="J117" s="11"/>
      <c r="K117" s="11"/>
      <c r="M117" s="13"/>
      <c r="N117" s="13"/>
    </row>
    <row r="118" spans="1:14" s="12" customFormat="1" ht="20.100000000000001" customHeight="1" x14ac:dyDescent="0.2">
      <c r="A118" s="202"/>
      <c r="B118" s="9" t="s">
        <v>11</v>
      </c>
      <c r="C118" s="10">
        <f t="shared" si="1"/>
        <v>43215</v>
      </c>
      <c r="D118" s="11"/>
      <c r="E118" s="11"/>
      <c r="F118" s="11"/>
      <c r="G118" s="11"/>
      <c r="H118" s="11"/>
      <c r="I118" s="11"/>
      <c r="J118" s="11"/>
      <c r="K118" s="11"/>
      <c r="M118" s="13"/>
      <c r="N118" s="13"/>
    </row>
    <row r="119" spans="1:14" s="12" customFormat="1" ht="20.100000000000001" customHeight="1" x14ac:dyDescent="0.2">
      <c r="A119" s="202"/>
      <c r="B119" s="9" t="s">
        <v>12</v>
      </c>
      <c r="C119" s="10">
        <f t="shared" si="1"/>
        <v>43216</v>
      </c>
      <c r="D119" s="11"/>
      <c r="E119" s="11"/>
      <c r="F119" s="59">
        <v>15</v>
      </c>
      <c r="G119" s="69">
        <v>15</v>
      </c>
      <c r="H119" s="20" t="s">
        <v>38</v>
      </c>
      <c r="I119" s="232" t="s">
        <v>23</v>
      </c>
      <c r="J119" s="25">
        <v>27</v>
      </c>
      <c r="K119" s="47" t="s">
        <v>39</v>
      </c>
      <c r="M119" s="13"/>
      <c r="N119" s="13"/>
    </row>
    <row r="120" spans="1:14" s="12" customFormat="1" ht="20.100000000000001" customHeight="1" x14ac:dyDescent="0.2">
      <c r="A120" s="202"/>
      <c r="B120" s="9" t="s">
        <v>13</v>
      </c>
      <c r="C120" s="10">
        <f t="shared" si="1"/>
        <v>43217</v>
      </c>
      <c r="D120" s="57"/>
      <c r="E120" s="57"/>
      <c r="F120" s="57"/>
      <c r="G120" s="57"/>
      <c r="H120" s="57"/>
      <c r="I120" s="57"/>
      <c r="J120" s="57"/>
      <c r="K120" s="57"/>
      <c r="M120" s="13"/>
      <c r="N120" s="13"/>
    </row>
    <row r="121" spans="1:14" s="12" customFormat="1" ht="20.100000000000001" customHeight="1" x14ac:dyDescent="0.2">
      <c r="A121" s="202"/>
      <c r="B121" s="9" t="s">
        <v>14</v>
      </c>
      <c r="C121" s="10">
        <f t="shared" si="1"/>
        <v>43218</v>
      </c>
      <c r="D121" s="11"/>
      <c r="E121" s="11"/>
      <c r="F121" s="11"/>
      <c r="G121" s="11"/>
      <c r="H121" s="11"/>
      <c r="I121" s="11"/>
      <c r="J121" s="11"/>
      <c r="K121" s="11"/>
      <c r="M121" s="13"/>
      <c r="N121" s="13"/>
    </row>
    <row r="122" spans="1:14" s="12" customFormat="1" ht="20.100000000000001" customHeight="1" x14ac:dyDescent="0.2">
      <c r="A122" s="202"/>
      <c r="B122" s="9" t="s">
        <v>15</v>
      </c>
      <c r="C122" s="10">
        <f t="shared" si="1"/>
        <v>43219</v>
      </c>
      <c r="D122" s="11"/>
      <c r="E122" s="11"/>
      <c r="F122" s="11"/>
      <c r="G122" s="11"/>
      <c r="H122" s="11"/>
      <c r="I122" s="11"/>
      <c r="J122" s="11"/>
      <c r="K122" s="11"/>
      <c r="M122" s="13"/>
      <c r="N122" s="13"/>
    </row>
    <row r="123" spans="1:14" s="12" customFormat="1" ht="20.100000000000001" customHeight="1" x14ac:dyDescent="0.2">
      <c r="A123" s="202">
        <f>SUM(A116+1)</f>
        <v>18</v>
      </c>
      <c r="B123" s="9" t="s">
        <v>9</v>
      </c>
      <c r="C123" s="10">
        <f t="shared" si="1"/>
        <v>43220</v>
      </c>
      <c r="D123" s="11"/>
      <c r="E123" s="11"/>
      <c r="F123" s="70"/>
      <c r="G123" s="11"/>
      <c r="H123" s="11"/>
      <c r="I123" s="11"/>
      <c r="J123" s="11"/>
      <c r="K123" s="11"/>
      <c r="M123" s="13"/>
      <c r="N123" s="13"/>
    </row>
    <row r="124" spans="1:14" s="12" customFormat="1" ht="20.100000000000001" customHeight="1" x14ac:dyDescent="0.2">
      <c r="A124" s="202"/>
      <c r="B124" s="9" t="s">
        <v>10</v>
      </c>
      <c r="C124" s="10">
        <f t="shared" si="1"/>
        <v>43221</v>
      </c>
      <c r="D124" s="11"/>
      <c r="E124" s="11"/>
      <c r="F124" s="11"/>
      <c r="G124" s="11"/>
      <c r="H124" s="11"/>
      <c r="I124" s="11"/>
      <c r="J124" s="11"/>
      <c r="K124" s="11"/>
      <c r="M124" s="13"/>
      <c r="N124" s="13"/>
    </row>
    <row r="125" spans="1:14" s="12" customFormat="1" ht="20.100000000000001" customHeight="1" x14ac:dyDescent="0.2">
      <c r="A125" s="202"/>
      <c r="B125" s="9" t="s">
        <v>11</v>
      </c>
      <c r="C125" s="10">
        <f t="shared" si="1"/>
        <v>43222</v>
      </c>
      <c r="D125" s="11"/>
      <c r="E125" s="11"/>
      <c r="F125" s="11"/>
      <c r="G125" s="11"/>
      <c r="H125" s="11"/>
      <c r="I125" s="11"/>
      <c r="J125" s="11"/>
      <c r="K125" s="11"/>
      <c r="M125" s="13"/>
      <c r="N125" s="13"/>
    </row>
    <row r="126" spans="1:14" s="12" customFormat="1" ht="20.100000000000001" customHeight="1" x14ac:dyDescent="0.2">
      <c r="A126" s="202"/>
      <c r="B126" s="9" t="s">
        <v>12</v>
      </c>
      <c r="C126" s="10">
        <f t="shared" si="1"/>
        <v>43223</v>
      </c>
      <c r="D126" s="11"/>
      <c r="E126" s="11"/>
      <c r="F126" s="206" t="s">
        <v>40</v>
      </c>
      <c r="G126" s="207"/>
      <c r="H126" s="208"/>
      <c r="I126" s="47" t="s">
        <v>39</v>
      </c>
      <c r="J126" s="232" t="s">
        <v>23</v>
      </c>
      <c r="K126" s="25">
        <v>27</v>
      </c>
      <c r="M126" s="13"/>
      <c r="N126" s="13"/>
    </row>
    <row r="127" spans="1:14" s="12" customFormat="1" ht="20.100000000000001" customHeight="1" x14ac:dyDescent="0.2">
      <c r="A127" s="202"/>
      <c r="B127" s="9" t="s">
        <v>13</v>
      </c>
      <c r="C127" s="10">
        <f t="shared" si="1"/>
        <v>43224</v>
      </c>
      <c r="D127" s="11"/>
      <c r="E127" s="11"/>
      <c r="F127" s="11"/>
      <c r="G127" s="11"/>
      <c r="H127" s="11"/>
      <c r="I127" s="11"/>
      <c r="J127" s="11"/>
      <c r="K127" s="11"/>
      <c r="M127" s="13"/>
      <c r="N127" s="13"/>
    </row>
    <row r="128" spans="1:14" s="12" customFormat="1" ht="20.100000000000001" customHeight="1" x14ac:dyDescent="0.2">
      <c r="A128" s="202"/>
      <c r="B128" s="9" t="s">
        <v>14</v>
      </c>
      <c r="C128" s="10">
        <f t="shared" si="1"/>
        <v>43225</v>
      </c>
      <c r="D128" s="57"/>
      <c r="E128" s="57"/>
      <c r="F128" s="57"/>
      <c r="G128" s="57"/>
      <c r="H128" s="57"/>
      <c r="I128" s="57"/>
      <c r="J128" s="57"/>
      <c r="K128" s="57"/>
      <c r="M128" s="58"/>
      <c r="N128" s="58"/>
    </row>
    <row r="129" spans="1:14" s="12" customFormat="1" ht="20.100000000000001" customHeight="1" x14ac:dyDescent="0.2">
      <c r="A129" s="202"/>
      <c r="B129" s="9" t="s">
        <v>15</v>
      </c>
      <c r="C129" s="10">
        <f t="shared" si="1"/>
        <v>43226</v>
      </c>
      <c r="D129" s="11"/>
      <c r="E129" s="11"/>
      <c r="F129" s="11"/>
      <c r="G129" s="11"/>
      <c r="H129" s="11"/>
      <c r="I129" s="11"/>
      <c r="J129" s="11"/>
      <c r="K129" s="11"/>
      <c r="M129" s="13"/>
      <c r="N129" s="13"/>
    </row>
    <row r="130" spans="1:14" s="12" customFormat="1" ht="20.100000000000001" customHeight="1" x14ac:dyDescent="0.2">
      <c r="A130" s="202">
        <f>SUM(A123+1)</f>
        <v>19</v>
      </c>
      <c r="B130" s="15" t="s">
        <v>9</v>
      </c>
      <c r="C130" s="16">
        <f t="shared" si="1"/>
        <v>43227</v>
      </c>
      <c r="D130" s="71" t="s">
        <v>41</v>
      </c>
      <c r="E130" s="21" t="s">
        <v>19</v>
      </c>
      <c r="F130" s="17"/>
      <c r="G130" s="17"/>
      <c r="H130" s="17"/>
      <c r="I130" s="17"/>
      <c r="J130" s="17"/>
      <c r="K130" s="17"/>
      <c r="M130" s="67"/>
      <c r="N130" s="67"/>
    </row>
    <row r="131" spans="1:14" s="12" customFormat="1" ht="20.100000000000001" customHeight="1" x14ac:dyDescent="0.2">
      <c r="A131" s="202"/>
      <c r="B131" s="15" t="s">
        <v>10</v>
      </c>
      <c r="C131" s="16">
        <f t="shared" si="1"/>
        <v>43228</v>
      </c>
      <c r="D131" s="17"/>
      <c r="E131" s="17"/>
      <c r="F131" s="17"/>
      <c r="G131" s="17"/>
      <c r="H131" s="17"/>
      <c r="I131" s="17"/>
      <c r="J131" s="17"/>
      <c r="K131" s="17"/>
      <c r="M131" s="55" t="s">
        <v>30</v>
      </c>
      <c r="N131" s="67"/>
    </row>
    <row r="132" spans="1:14" s="12" customFormat="1" ht="20.100000000000001" customHeight="1" x14ac:dyDescent="0.2">
      <c r="A132" s="202"/>
      <c r="B132" s="15" t="s">
        <v>11</v>
      </c>
      <c r="C132" s="16">
        <f t="shared" si="1"/>
        <v>43229</v>
      </c>
      <c r="D132" s="17"/>
      <c r="E132" s="17"/>
      <c r="F132" s="17"/>
      <c r="G132" s="17"/>
      <c r="H132" s="17"/>
      <c r="I132" s="17"/>
      <c r="J132" s="17"/>
      <c r="K132" s="17"/>
      <c r="M132" s="67"/>
      <c r="N132" s="67"/>
    </row>
    <row r="133" spans="1:14" s="12" customFormat="1" ht="20.100000000000001" customHeight="1" x14ac:dyDescent="0.2">
      <c r="A133" s="202"/>
      <c r="B133" s="15" t="s">
        <v>12</v>
      </c>
      <c r="C133" s="16">
        <f t="shared" ref="C133:C196" si="2">C132+1</f>
        <v>43230</v>
      </c>
      <c r="D133" s="57"/>
      <c r="E133" s="57"/>
      <c r="F133" s="57"/>
      <c r="G133" s="57"/>
      <c r="H133" s="72"/>
      <c r="I133" s="57"/>
      <c r="J133" s="57"/>
      <c r="K133" s="57"/>
      <c r="M133" s="58"/>
      <c r="N133" s="60"/>
    </row>
    <row r="134" spans="1:14" s="12" customFormat="1" ht="20.100000000000001" customHeight="1" x14ac:dyDescent="0.2">
      <c r="A134" s="202"/>
      <c r="B134" s="15" t="s">
        <v>13</v>
      </c>
      <c r="C134" s="16">
        <f t="shared" si="2"/>
        <v>43231</v>
      </c>
      <c r="D134" s="17"/>
      <c r="E134" s="17"/>
      <c r="F134" s="17"/>
      <c r="G134" s="17"/>
      <c r="H134" s="17"/>
      <c r="I134" s="17"/>
      <c r="J134" s="17"/>
      <c r="K134" s="17"/>
      <c r="M134" s="67"/>
      <c r="N134" s="27"/>
    </row>
    <row r="135" spans="1:14" s="12" customFormat="1" ht="20.100000000000001" customHeight="1" x14ac:dyDescent="0.2">
      <c r="A135" s="202"/>
      <c r="B135" s="9" t="s">
        <v>14</v>
      </c>
      <c r="C135" s="10">
        <f t="shared" si="2"/>
        <v>43232</v>
      </c>
      <c r="D135" s="11"/>
      <c r="E135" s="11"/>
      <c r="F135" s="11"/>
      <c r="G135" s="11"/>
      <c r="H135" s="11"/>
      <c r="I135" s="11"/>
      <c r="J135" s="11"/>
      <c r="K135" s="11"/>
      <c r="M135" s="13"/>
      <c r="N135" s="28"/>
    </row>
    <row r="136" spans="1:14" s="12" customFormat="1" ht="20.100000000000001" customHeight="1" x14ac:dyDescent="0.2">
      <c r="A136" s="202"/>
      <c r="B136" s="9" t="s">
        <v>15</v>
      </c>
      <c r="C136" s="10">
        <f t="shared" si="2"/>
        <v>43233</v>
      </c>
      <c r="D136" s="11"/>
      <c r="E136" s="11"/>
      <c r="F136" s="11"/>
      <c r="G136" s="11"/>
      <c r="H136" s="11"/>
      <c r="I136" s="11"/>
      <c r="J136" s="11"/>
      <c r="K136" s="11"/>
      <c r="M136" s="13"/>
      <c r="N136" s="13"/>
    </row>
    <row r="137" spans="1:14" s="12" customFormat="1" ht="20.100000000000001" customHeight="1" x14ac:dyDescent="0.2">
      <c r="A137" s="202">
        <f>SUM(A130+1)</f>
        <v>20</v>
      </c>
      <c r="B137" s="15" t="s">
        <v>9</v>
      </c>
      <c r="C137" s="16">
        <f t="shared" si="2"/>
        <v>43234</v>
      </c>
      <c r="D137" s="59">
        <v>15</v>
      </c>
      <c r="E137" s="19">
        <v>2</v>
      </c>
      <c r="F137" s="17"/>
      <c r="G137" s="17"/>
      <c r="H137" s="17"/>
      <c r="I137" s="17"/>
      <c r="J137" s="17"/>
      <c r="K137" s="17"/>
      <c r="M137" s="18"/>
      <c r="N137" s="18"/>
    </row>
    <row r="138" spans="1:14" s="12" customFormat="1" ht="20.100000000000001" customHeight="1" x14ac:dyDescent="0.2">
      <c r="A138" s="202"/>
      <c r="B138" s="15" t="s">
        <v>10</v>
      </c>
      <c r="C138" s="16">
        <f t="shared" si="2"/>
        <v>43235</v>
      </c>
      <c r="D138" s="17"/>
      <c r="E138" s="17"/>
      <c r="F138" s="17"/>
      <c r="G138" s="17"/>
      <c r="H138" s="17"/>
      <c r="I138" s="17"/>
      <c r="J138" s="17"/>
      <c r="K138" s="17"/>
      <c r="M138" s="18"/>
      <c r="N138" s="18"/>
    </row>
    <row r="139" spans="1:14" s="12" customFormat="1" ht="20.100000000000001" customHeight="1" x14ac:dyDescent="0.2">
      <c r="A139" s="202"/>
      <c r="B139" s="15" t="s">
        <v>11</v>
      </c>
      <c r="C139" s="16">
        <f t="shared" si="2"/>
        <v>43236</v>
      </c>
      <c r="D139" s="17"/>
      <c r="E139" s="17"/>
      <c r="F139" s="17"/>
      <c r="G139" s="17"/>
      <c r="H139" s="17"/>
      <c r="I139" s="17"/>
      <c r="J139" s="17"/>
      <c r="K139" s="17"/>
      <c r="M139" s="18"/>
      <c r="N139" s="18"/>
    </row>
    <row r="140" spans="1:14" s="12" customFormat="1" ht="20.100000000000001" customHeight="1" x14ac:dyDescent="0.2">
      <c r="A140" s="202"/>
      <c r="B140" s="15" t="s">
        <v>12</v>
      </c>
      <c r="C140" s="16">
        <f t="shared" si="2"/>
        <v>43237</v>
      </c>
      <c r="D140" s="17"/>
      <c r="E140" s="17"/>
      <c r="F140" s="20" t="s">
        <v>38</v>
      </c>
      <c r="G140" s="73">
        <v>15</v>
      </c>
      <c r="H140" s="59">
        <v>15</v>
      </c>
      <c r="I140" s="25">
        <v>27</v>
      </c>
      <c r="J140" s="47" t="s">
        <v>39</v>
      </c>
      <c r="K140" s="232" t="s">
        <v>23</v>
      </c>
      <c r="M140" s="18"/>
      <c r="N140" s="18"/>
    </row>
    <row r="141" spans="1:14" s="12" customFormat="1" ht="20.100000000000001" customHeight="1" x14ac:dyDescent="0.2">
      <c r="A141" s="202"/>
      <c r="B141" s="15" t="s">
        <v>13</v>
      </c>
      <c r="C141" s="16">
        <f t="shared" si="2"/>
        <v>43238</v>
      </c>
      <c r="D141" s="17"/>
      <c r="E141" s="17"/>
      <c r="F141" s="17"/>
      <c r="G141" s="17"/>
      <c r="H141" s="17"/>
      <c r="I141" s="17"/>
      <c r="J141" s="17"/>
      <c r="K141" s="17"/>
      <c r="M141" s="18"/>
      <c r="N141" s="18"/>
    </row>
    <row r="142" spans="1:14" s="12" customFormat="1" ht="20.100000000000001" customHeight="1" x14ac:dyDescent="0.2">
      <c r="A142" s="202"/>
      <c r="B142" s="9" t="s">
        <v>14</v>
      </c>
      <c r="C142" s="10">
        <f t="shared" si="2"/>
        <v>43239</v>
      </c>
      <c r="D142" s="11"/>
      <c r="E142" s="11"/>
      <c r="F142" s="11"/>
      <c r="G142" s="11"/>
      <c r="H142" s="11"/>
      <c r="I142" s="11"/>
      <c r="J142" s="11"/>
      <c r="K142" s="11"/>
      <c r="M142" s="13"/>
      <c r="N142" s="13"/>
    </row>
    <row r="143" spans="1:14" s="12" customFormat="1" ht="20.100000000000001" customHeight="1" x14ac:dyDescent="0.2">
      <c r="A143" s="202"/>
      <c r="B143" s="9" t="s">
        <v>15</v>
      </c>
      <c r="C143" s="10">
        <f t="shared" si="2"/>
        <v>43240</v>
      </c>
      <c r="D143" s="57"/>
      <c r="E143" s="57"/>
      <c r="F143" s="57"/>
      <c r="G143" s="57"/>
      <c r="H143" s="57"/>
      <c r="I143" s="57"/>
      <c r="J143" s="57"/>
      <c r="K143" s="57"/>
      <c r="M143" s="58"/>
      <c r="N143" s="58"/>
    </row>
    <row r="144" spans="1:14" s="12" customFormat="1" ht="20.100000000000001" customHeight="1" x14ac:dyDescent="0.2">
      <c r="A144" s="202">
        <f>SUM(A137+1)</f>
        <v>21</v>
      </c>
      <c r="B144" s="15" t="s">
        <v>9</v>
      </c>
      <c r="C144" s="16">
        <f t="shared" si="2"/>
        <v>43241</v>
      </c>
      <c r="D144" s="57"/>
      <c r="E144" s="72"/>
      <c r="F144" s="57"/>
      <c r="G144" s="57"/>
      <c r="H144" s="57"/>
      <c r="I144" s="57"/>
      <c r="J144" s="57"/>
      <c r="K144" s="57"/>
      <c r="M144" s="58"/>
      <c r="N144" s="58"/>
    </row>
    <row r="145" spans="1:14" s="12" customFormat="1" ht="20.100000000000001" customHeight="1" x14ac:dyDescent="0.2">
      <c r="A145" s="202"/>
      <c r="B145" s="15" t="s">
        <v>10</v>
      </c>
      <c r="C145" s="16">
        <f t="shared" si="2"/>
        <v>43242</v>
      </c>
      <c r="D145" s="17"/>
      <c r="E145" s="17"/>
      <c r="F145" s="17"/>
      <c r="G145" s="17"/>
      <c r="H145" s="17"/>
      <c r="I145" s="17"/>
      <c r="J145" s="17"/>
      <c r="K145" s="17"/>
      <c r="M145" s="67"/>
      <c r="N145" s="67"/>
    </row>
    <row r="146" spans="1:14" s="12" customFormat="1" ht="20.100000000000001" customHeight="1" x14ac:dyDescent="0.2">
      <c r="A146" s="202"/>
      <c r="B146" s="15" t="s">
        <v>11</v>
      </c>
      <c r="C146" s="16">
        <f t="shared" si="2"/>
        <v>43243</v>
      </c>
      <c r="D146" s="17"/>
      <c r="E146" s="17"/>
      <c r="F146" s="17"/>
      <c r="G146" s="17"/>
      <c r="H146" s="17"/>
      <c r="I146" s="17"/>
      <c r="J146" s="17"/>
      <c r="K146" s="17"/>
      <c r="M146" s="67"/>
      <c r="N146" s="67"/>
    </row>
    <row r="147" spans="1:14" s="12" customFormat="1" ht="20.100000000000001" customHeight="1" x14ac:dyDescent="0.2">
      <c r="A147" s="202"/>
      <c r="B147" s="65" t="s">
        <v>12</v>
      </c>
      <c r="C147" s="66">
        <f t="shared" si="2"/>
        <v>43244</v>
      </c>
      <c r="D147" s="17"/>
      <c r="E147" s="17"/>
      <c r="F147" s="52" t="s">
        <v>29</v>
      </c>
      <c r="G147" s="52" t="s">
        <v>29</v>
      </c>
      <c r="H147" s="52" t="s">
        <v>29</v>
      </c>
      <c r="I147" s="74" t="s">
        <v>42</v>
      </c>
      <c r="J147" s="25" t="s">
        <v>28</v>
      </c>
      <c r="K147" s="20" t="s">
        <v>43</v>
      </c>
      <c r="M147" s="67"/>
      <c r="N147" s="49" t="s">
        <v>26</v>
      </c>
    </row>
    <row r="148" spans="1:14" s="12" customFormat="1" ht="20.100000000000001" customHeight="1" x14ac:dyDescent="0.2">
      <c r="A148" s="202"/>
      <c r="B148" s="15" t="s">
        <v>13</v>
      </c>
      <c r="C148" s="16">
        <f t="shared" si="2"/>
        <v>43245</v>
      </c>
      <c r="D148" s="75"/>
      <c r="E148" s="75"/>
      <c r="F148" s="75"/>
      <c r="G148" s="75"/>
      <c r="H148" s="75"/>
      <c r="I148" s="75"/>
      <c r="J148" s="75"/>
      <c r="K148" s="75"/>
      <c r="M148" s="76"/>
      <c r="N148" s="76"/>
    </row>
    <row r="149" spans="1:14" s="12" customFormat="1" ht="20.100000000000001" customHeight="1" x14ac:dyDescent="0.2">
      <c r="A149" s="202"/>
      <c r="B149" s="9" t="s">
        <v>14</v>
      </c>
      <c r="C149" s="10">
        <f t="shared" si="2"/>
        <v>43246</v>
      </c>
      <c r="D149" s="11"/>
      <c r="E149" s="11"/>
      <c r="F149" s="11"/>
      <c r="G149" s="11"/>
      <c r="H149" s="11"/>
      <c r="I149" s="11"/>
      <c r="J149" s="11"/>
      <c r="K149" s="11"/>
      <c r="M149" s="13"/>
      <c r="N149" s="49" t="s">
        <v>26</v>
      </c>
    </row>
    <row r="150" spans="1:14" s="12" customFormat="1" ht="20.100000000000001" customHeight="1" x14ac:dyDescent="0.2">
      <c r="A150" s="202"/>
      <c r="B150" s="9" t="s">
        <v>15</v>
      </c>
      <c r="C150" s="10">
        <f t="shared" si="2"/>
        <v>43247</v>
      </c>
      <c r="D150" s="11"/>
      <c r="E150" s="11"/>
      <c r="F150" s="11"/>
      <c r="G150" s="11"/>
      <c r="H150" s="11"/>
      <c r="I150" s="11"/>
      <c r="J150" s="11"/>
      <c r="K150" s="11"/>
      <c r="M150" s="13"/>
      <c r="N150" s="13"/>
    </row>
    <row r="151" spans="1:14" s="12" customFormat="1" ht="20.100000000000001" customHeight="1" x14ac:dyDescent="0.2">
      <c r="A151" s="202">
        <f>SUM(A144+1)</f>
        <v>22</v>
      </c>
      <c r="B151" s="15" t="s">
        <v>9</v>
      </c>
      <c r="C151" s="16">
        <f t="shared" si="2"/>
        <v>43248</v>
      </c>
      <c r="D151" s="19">
        <v>20</v>
      </c>
      <c r="E151" s="25">
        <v>22</v>
      </c>
      <c r="F151" s="17"/>
      <c r="G151" s="17"/>
      <c r="H151" s="17"/>
      <c r="I151" s="17"/>
      <c r="J151" s="17"/>
      <c r="K151" s="17"/>
      <c r="M151" s="18"/>
      <c r="N151" s="49" t="s">
        <v>26</v>
      </c>
    </row>
    <row r="152" spans="1:14" s="12" customFormat="1" ht="20.100000000000001" customHeight="1" x14ac:dyDescent="0.2">
      <c r="A152" s="202"/>
      <c r="B152" s="15" t="s">
        <v>10</v>
      </c>
      <c r="C152" s="16">
        <f t="shared" si="2"/>
        <v>43249</v>
      </c>
      <c r="D152" s="17"/>
      <c r="E152" s="17"/>
      <c r="F152" s="17"/>
      <c r="G152" s="17"/>
      <c r="H152" s="17"/>
      <c r="I152" s="17"/>
      <c r="J152" s="17"/>
      <c r="K152" s="17"/>
      <c r="M152" s="18"/>
      <c r="N152" s="49" t="s">
        <v>26</v>
      </c>
    </row>
    <row r="153" spans="1:14" s="12" customFormat="1" ht="20.100000000000001" customHeight="1" x14ac:dyDescent="0.2">
      <c r="A153" s="202"/>
      <c r="B153" s="15" t="s">
        <v>11</v>
      </c>
      <c r="C153" s="16">
        <f t="shared" si="2"/>
        <v>43250</v>
      </c>
      <c r="D153" s="17"/>
      <c r="E153" s="17"/>
      <c r="F153" s="43"/>
      <c r="G153" s="17"/>
      <c r="H153" s="17"/>
      <c r="I153" s="17"/>
      <c r="J153" s="17"/>
      <c r="K153" s="17"/>
      <c r="M153" s="18"/>
      <c r="N153" s="18"/>
    </row>
    <row r="154" spans="1:14" s="12" customFormat="1" ht="20.100000000000001" customHeight="1" x14ac:dyDescent="0.2">
      <c r="A154" s="202"/>
      <c r="B154" s="15" t="s">
        <v>12</v>
      </c>
      <c r="C154" s="16">
        <f t="shared" si="2"/>
        <v>43251</v>
      </c>
      <c r="D154" s="17"/>
      <c r="E154" s="17"/>
      <c r="F154" s="20">
        <v>30</v>
      </c>
      <c r="G154" s="47" t="s">
        <v>33</v>
      </c>
      <c r="H154" s="19">
        <v>3</v>
      </c>
      <c r="I154" s="20">
        <v>30</v>
      </c>
      <c r="J154" s="47" t="s">
        <v>37</v>
      </c>
      <c r="K154" s="19">
        <v>152</v>
      </c>
      <c r="M154" s="18"/>
      <c r="N154" s="18"/>
    </row>
    <row r="155" spans="1:14" s="12" customFormat="1" ht="20.100000000000001" customHeight="1" x14ac:dyDescent="0.2">
      <c r="A155" s="202"/>
      <c r="B155" s="15" t="s">
        <v>13</v>
      </c>
      <c r="C155" s="16">
        <f t="shared" si="2"/>
        <v>43252</v>
      </c>
      <c r="D155" s="17"/>
      <c r="E155" s="17"/>
      <c r="F155" s="17"/>
      <c r="G155" s="17"/>
      <c r="H155" s="17"/>
      <c r="I155" s="17"/>
      <c r="J155" s="17"/>
      <c r="K155" s="17"/>
      <c r="M155" s="18"/>
      <c r="N155" s="18"/>
    </row>
    <row r="156" spans="1:14" s="12" customFormat="1" ht="20.100000000000001" customHeight="1" x14ac:dyDescent="0.2">
      <c r="A156" s="202"/>
      <c r="B156" s="9" t="s">
        <v>14</v>
      </c>
      <c r="C156" s="10">
        <f t="shared" si="2"/>
        <v>43253</v>
      </c>
      <c r="D156" s="11"/>
      <c r="E156" s="11"/>
      <c r="F156" s="11"/>
      <c r="G156" s="11"/>
      <c r="H156" s="11"/>
      <c r="I156" s="11"/>
      <c r="J156" s="11"/>
      <c r="K156" s="11"/>
      <c r="M156" s="13"/>
      <c r="N156" s="13"/>
    </row>
    <row r="157" spans="1:14" s="12" customFormat="1" ht="20.100000000000001" customHeight="1" x14ac:dyDescent="0.2">
      <c r="A157" s="202"/>
      <c r="B157" s="9" t="s">
        <v>15</v>
      </c>
      <c r="C157" s="10">
        <f t="shared" si="2"/>
        <v>43254</v>
      </c>
      <c r="D157" s="11"/>
      <c r="E157" s="11"/>
      <c r="F157" s="11"/>
      <c r="G157" s="11"/>
      <c r="H157" s="11"/>
      <c r="I157" s="11"/>
      <c r="J157" s="11"/>
      <c r="K157" s="11"/>
      <c r="M157" s="13"/>
      <c r="N157" s="13"/>
    </row>
    <row r="158" spans="1:14" s="12" customFormat="1" ht="20.100000000000001" customHeight="1" x14ac:dyDescent="0.2">
      <c r="A158" s="202">
        <f>SUM(A151+1)</f>
        <v>23</v>
      </c>
      <c r="B158" s="9" t="s">
        <v>9</v>
      </c>
      <c r="C158" s="10">
        <f t="shared" si="2"/>
        <v>43255</v>
      </c>
      <c r="D158" s="17"/>
      <c r="E158" s="20">
        <v>30</v>
      </c>
      <c r="F158" s="17"/>
      <c r="G158" s="17"/>
      <c r="H158" s="17"/>
      <c r="I158" s="17"/>
      <c r="J158" s="17"/>
      <c r="K158" s="17"/>
      <c r="M158" s="67"/>
      <c r="N158" s="67"/>
    </row>
    <row r="159" spans="1:14" s="12" customFormat="1" ht="20.100000000000001" customHeight="1" x14ac:dyDescent="0.2">
      <c r="A159" s="202"/>
      <c r="B159" s="15" t="s">
        <v>10</v>
      </c>
      <c r="C159" s="16">
        <f t="shared" si="2"/>
        <v>43256</v>
      </c>
      <c r="D159" s="20">
        <v>30</v>
      </c>
      <c r="E159" s="17"/>
      <c r="F159" s="17"/>
      <c r="G159" s="17"/>
      <c r="H159" s="17"/>
      <c r="I159" s="17"/>
      <c r="J159" s="17"/>
      <c r="K159" s="17"/>
      <c r="M159" s="67"/>
      <c r="N159" s="67"/>
    </row>
    <row r="160" spans="1:14" s="12" customFormat="1" ht="20.100000000000001" customHeight="1" x14ac:dyDescent="0.2">
      <c r="A160" s="202"/>
      <c r="B160" s="15" t="s">
        <v>11</v>
      </c>
      <c r="C160" s="16">
        <f t="shared" si="2"/>
        <v>43257</v>
      </c>
      <c r="D160" s="17"/>
      <c r="E160" s="17"/>
      <c r="F160" s="17"/>
      <c r="G160" s="17"/>
      <c r="H160" s="17"/>
      <c r="I160" s="17"/>
      <c r="J160" s="17"/>
      <c r="K160" s="17"/>
      <c r="M160" s="67"/>
      <c r="N160" s="67"/>
    </row>
    <row r="161" spans="1:14" s="12" customFormat="1" ht="20.100000000000001" customHeight="1" x14ac:dyDescent="0.2">
      <c r="A161" s="202"/>
      <c r="B161" s="15" t="s">
        <v>12</v>
      </c>
      <c r="C161" s="16">
        <f t="shared" si="2"/>
        <v>43258</v>
      </c>
      <c r="D161" s="17"/>
      <c r="E161" s="17"/>
      <c r="F161" s="19">
        <v>3</v>
      </c>
      <c r="G161" s="20">
        <v>30</v>
      </c>
      <c r="H161" s="47" t="s">
        <v>33</v>
      </c>
      <c r="I161" s="19">
        <v>152</v>
      </c>
      <c r="J161" s="20">
        <v>30</v>
      </c>
      <c r="K161" s="47" t="s">
        <v>37</v>
      </c>
      <c r="M161" s="67"/>
      <c r="N161" s="27"/>
    </row>
    <row r="162" spans="1:14" s="12" customFormat="1" ht="20.100000000000001" customHeight="1" x14ac:dyDescent="0.2">
      <c r="A162" s="202"/>
      <c r="B162" s="15" t="s">
        <v>13</v>
      </c>
      <c r="C162" s="16">
        <f t="shared" si="2"/>
        <v>43259</v>
      </c>
      <c r="D162" s="17"/>
      <c r="E162" s="17"/>
      <c r="F162" s="17"/>
      <c r="G162" s="17"/>
      <c r="H162" s="17"/>
      <c r="I162" s="17"/>
      <c r="J162" s="17"/>
      <c r="K162" s="17"/>
      <c r="M162" s="67"/>
      <c r="N162" s="27"/>
    </row>
    <row r="163" spans="1:14" s="12" customFormat="1" ht="20.100000000000001" customHeight="1" x14ac:dyDescent="0.2">
      <c r="A163" s="202"/>
      <c r="B163" s="9" t="s">
        <v>14</v>
      </c>
      <c r="C163" s="10">
        <f t="shared" si="2"/>
        <v>43260</v>
      </c>
      <c r="D163" s="11"/>
      <c r="E163" s="11"/>
      <c r="F163" s="11"/>
      <c r="G163" s="11"/>
      <c r="H163" s="11"/>
      <c r="I163" s="11"/>
      <c r="J163" s="11"/>
      <c r="K163" s="11"/>
      <c r="M163" s="13"/>
      <c r="N163" s="28"/>
    </row>
    <row r="164" spans="1:14" s="12" customFormat="1" ht="20.100000000000001" customHeight="1" x14ac:dyDescent="0.2">
      <c r="A164" s="202"/>
      <c r="B164" s="9" t="s">
        <v>15</v>
      </c>
      <c r="C164" s="10">
        <f t="shared" si="2"/>
        <v>43261</v>
      </c>
      <c r="D164" s="11"/>
      <c r="E164" s="11"/>
      <c r="F164" s="11"/>
      <c r="G164" s="11"/>
      <c r="H164" s="11"/>
      <c r="I164" s="11"/>
      <c r="J164" s="11"/>
      <c r="K164" s="11"/>
      <c r="M164" s="13"/>
      <c r="N164" s="13"/>
    </row>
    <row r="165" spans="1:14" s="12" customFormat="1" ht="20.100000000000001" customHeight="1" x14ac:dyDescent="0.2">
      <c r="A165" s="202">
        <f>SUM(A158+1)</f>
        <v>24</v>
      </c>
      <c r="B165" s="15" t="s">
        <v>9</v>
      </c>
      <c r="C165" s="16">
        <f t="shared" si="2"/>
        <v>43262</v>
      </c>
      <c r="D165" s="20">
        <v>30</v>
      </c>
      <c r="E165" s="19">
        <v>14</v>
      </c>
      <c r="F165" s="17"/>
      <c r="G165" s="17"/>
      <c r="H165" s="17"/>
      <c r="I165" s="17"/>
      <c r="J165" s="17"/>
      <c r="K165" s="17"/>
      <c r="M165" s="67"/>
      <c r="N165" s="67"/>
    </row>
    <row r="166" spans="1:14" s="12" customFormat="1" ht="20.100000000000001" customHeight="1" x14ac:dyDescent="0.2">
      <c r="A166" s="202"/>
      <c r="B166" s="15" t="s">
        <v>10</v>
      </c>
      <c r="C166" s="16">
        <f t="shared" si="2"/>
        <v>43263</v>
      </c>
      <c r="D166" s="17"/>
      <c r="E166" s="17"/>
      <c r="F166" s="17"/>
      <c r="G166" s="17"/>
      <c r="H166" s="17"/>
      <c r="I166" s="17"/>
      <c r="J166" s="17"/>
      <c r="K166" s="17"/>
      <c r="M166" s="67"/>
      <c r="N166" s="67"/>
    </row>
    <row r="167" spans="1:14" s="12" customFormat="1" ht="20.100000000000001" customHeight="1" x14ac:dyDescent="0.2">
      <c r="A167" s="202"/>
      <c r="B167" s="15" t="s">
        <v>11</v>
      </c>
      <c r="C167" s="16">
        <f t="shared" si="2"/>
        <v>43264</v>
      </c>
      <c r="D167" s="17"/>
      <c r="E167" s="17"/>
      <c r="F167" s="17"/>
      <c r="G167" s="17"/>
      <c r="H167" s="17"/>
      <c r="I167" s="17"/>
      <c r="J167" s="17"/>
      <c r="K167" s="17"/>
      <c r="M167" s="67"/>
      <c r="N167" s="67"/>
    </row>
    <row r="168" spans="1:14" s="12" customFormat="1" ht="20.100000000000001" customHeight="1" x14ac:dyDescent="0.2">
      <c r="A168" s="202"/>
      <c r="B168" s="15" t="s">
        <v>12</v>
      </c>
      <c r="C168" s="16">
        <f t="shared" si="2"/>
        <v>43265</v>
      </c>
      <c r="D168" s="17"/>
      <c r="E168" s="17"/>
      <c r="F168" s="47" t="s">
        <v>33</v>
      </c>
      <c r="G168" s="19">
        <v>3</v>
      </c>
      <c r="H168" s="20">
        <v>30</v>
      </c>
      <c r="I168" s="47" t="s">
        <v>37</v>
      </c>
      <c r="J168" s="19">
        <v>152</v>
      </c>
      <c r="K168" s="20">
        <v>30</v>
      </c>
      <c r="M168" s="67"/>
      <c r="N168" s="27"/>
    </row>
    <row r="169" spans="1:14" s="12" customFormat="1" ht="20.100000000000001" customHeight="1" x14ac:dyDescent="0.2">
      <c r="A169" s="202"/>
      <c r="B169" s="15" t="s">
        <v>13</v>
      </c>
      <c r="C169" s="16">
        <f t="shared" si="2"/>
        <v>43266</v>
      </c>
      <c r="D169" s="17"/>
      <c r="E169" s="17"/>
      <c r="F169" s="17"/>
      <c r="G169" s="17"/>
      <c r="H169" s="17"/>
      <c r="I169" s="17"/>
      <c r="J169" s="17"/>
      <c r="K169" s="17"/>
      <c r="M169" s="67"/>
      <c r="N169" s="27"/>
    </row>
    <row r="170" spans="1:14" s="12" customFormat="1" ht="20.100000000000001" customHeight="1" x14ac:dyDescent="0.2">
      <c r="A170" s="202"/>
      <c r="B170" s="9" t="s">
        <v>14</v>
      </c>
      <c r="C170" s="10">
        <f t="shared" si="2"/>
        <v>43267</v>
      </c>
      <c r="D170" s="11"/>
      <c r="E170" s="11"/>
      <c r="F170" s="11"/>
      <c r="G170" s="11"/>
      <c r="H170" s="11"/>
      <c r="I170" s="11"/>
      <c r="J170" s="11"/>
      <c r="K170" s="11"/>
      <c r="M170" s="13"/>
      <c r="N170" s="28"/>
    </row>
    <row r="171" spans="1:14" s="12" customFormat="1" ht="20.100000000000001" customHeight="1" x14ac:dyDescent="0.2">
      <c r="A171" s="202"/>
      <c r="B171" s="9" t="s">
        <v>15</v>
      </c>
      <c r="C171" s="10">
        <f t="shared" si="2"/>
        <v>43268</v>
      </c>
      <c r="D171" s="11"/>
      <c r="E171" s="11"/>
      <c r="F171" s="11"/>
      <c r="G171" s="11"/>
      <c r="H171" s="11"/>
      <c r="I171" s="11"/>
      <c r="J171" s="11"/>
      <c r="K171" s="11"/>
      <c r="M171" s="13"/>
      <c r="N171" s="13"/>
    </row>
    <row r="172" spans="1:14" s="12" customFormat="1" ht="20.100000000000001" customHeight="1" x14ac:dyDescent="0.2">
      <c r="A172" s="202">
        <f>SUM(A165+1)</f>
        <v>25</v>
      </c>
      <c r="B172" s="15" t="s">
        <v>9</v>
      </c>
      <c r="C172" s="16">
        <f t="shared" si="2"/>
        <v>43269</v>
      </c>
      <c r="D172" s="25">
        <v>13</v>
      </c>
      <c r="E172" s="20">
        <v>30</v>
      </c>
      <c r="F172" s="17"/>
      <c r="G172" s="17"/>
      <c r="H172" s="17"/>
      <c r="I172" s="17"/>
      <c r="J172" s="17"/>
      <c r="K172" s="17"/>
      <c r="M172" s="18"/>
      <c r="N172" s="18"/>
    </row>
    <row r="173" spans="1:14" s="12" customFormat="1" ht="20.100000000000001" customHeight="1" x14ac:dyDescent="0.2">
      <c r="A173" s="202"/>
      <c r="B173" s="15" t="s">
        <v>10</v>
      </c>
      <c r="C173" s="16">
        <f t="shared" si="2"/>
        <v>43270</v>
      </c>
      <c r="D173" s="17"/>
      <c r="E173" s="17"/>
      <c r="F173" s="17"/>
      <c r="G173" s="17"/>
      <c r="H173" s="17"/>
      <c r="I173" s="17"/>
      <c r="J173" s="17"/>
      <c r="K173" s="17"/>
      <c r="M173" s="18"/>
      <c r="N173" s="18"/>
    </row>
    <row r="174" spans="1:14" s="12" customFormat="1" ht="20.100000000000001" customHeight="1" x14ac:dyDescent="0.2">
      <c r="A174" s="202"/>
      <c r="B174" s="15" t="s">
        <v>11</v>
      </c>
      <c r="C174" s="16">
        <f t="shared" si="2"/>
        <v>43271</v>
      </c>
      <c r="D174" s="17"/>
      <c r="E174" s="17"/>
      <c r="F174" s="17"/>
      <c r="G174" s="17"/>
      <c r="H174" s="17"/>
      <c r="I174" s="17"/>
      <c r="J174" s="17"/>
      <c r="K174" s="17"/>
      <c r="M174" s="18"/>
      <c r="N174" s="18"/>
    </row>
    <row r="175" spans="1:14" s="12" customFormat="1" ht="20.100000000000001" customHeight="1" x14ac:dyDescent="0.2">
      <c r="A175" s="202"/>
      <c r="B175" s="15" t="s">
        <v>12</v>
      </c>
      <c r="C175" s="16">
        <f t="shared" si="2"/>
        <v>43272</v>
      </c>
      <c r="D175" s="17"/>
      <c r="E175" s="17"/>
      <c r="F175" s="19">
        <v>14</v>
      </c>
      <c r="G175" s="77" t="s">
        <v>44</v>
      </c>
      <c r="H175" s="47" t="s">
        <v>39</v>
      </c>
      <c r="I175" s="20" t="s">
        <v>43</v>
      </c>
      <c r="J175" s="19">
        <v>3</v>
      </c>
      <c r="K175" s="25" t="s">
        <v>28</v>
      </c>
      <c r="M175" s="18"/>
      <c r="N175" s="18"/>
    </row>
    <row r="176" spans="1:14" s="12" customFormat="1" ht="20.100000000000001" customHeight="1" x14ac:dyDescent="0.2">
      <c r="A176" s="202"/>
      <c r="B176" s="15" t="s">
        <v>13</v>
      </c>
      <c r="C176" s="16">
        <f t="shared" si="2"/>
        <v>43273</v>
      </c>
      <c r="D176" s="17"/>
      <c r="E176" s="17"/>
      <c r="F176" s="17"/>
      <c r="G176" s="17"/>
      <c r="H176" s="17"/>
      <c r="I176" s="17"/>
      <c r="J176" s="17"/>
      <c r="K176" s="17"/>
      <c r="M176" s="18"/>
      <c r="N176" s="18"/>
    </row>
    <row r="177" spans="1:14" s="12" customFormat="1" ht="20.100000000000001" customHeight="1" x14ac:dyDescent="0.2">
      <c r="A177" s="202"/>
      <c r="B177" s="9" t="s">
        <v>14</v>
      </c>
      <c r="C177" s="10">
        <f t="shared" si="2"/>
        <v>43274</v>
      </c>
      <c r="D177" s="11"/>
      <c r="E177" s="11"/>
      <c r="F177" s="11"/>
      <c r="G177" s="11"/>
      <c r="H177" s="11"/>
      <c r="I177" s="11"/>
      <c r="J177" s="11"/>
      <c r="K177" s="11"/>
      <c r="M177" s="13"/>
      <c r="N177" s="13"/>
    </row>
    <row r="178" spans="1:14" s="12" customFormat="1" ht="20.100000000000001" customHeight="1" x14ac:dyDescent="0.2">
      <c r="A178" s="202"/>
      <c r="B178" s="9" t="s">
        <v>15</v>
      </c>
      <c r="C178" s="10">
        <f t="shared" si="2"/>
        <v>43275</v>
      </c>
      <c r="D178" s="11"/>
      <c r="E178" s="11"/>
      <c r="F178" s="11"/>
      <c r="G178" s="11"/>
      <c r="H178" s="11"/>
      <c r="I178" s="11"/>
      <c r="J178" s="11"/>
      <c r="K178" s="11"/>
      <c r="M178" s="13"/>
      <c r="N178" s="13"/>
    </row>
    <row r="179" spans="1:14" s="12" customFormat="1" ht="20.100000000000001" customHeight="1" x14ac:dyDescent="0.2">
      <c r="A179" s="202">
        <f>SUM(A172+1)</f>
        <v>26</v>
      </c>
      <c r="B179" s="15" t="s">
        <v>9</v>
      </c>
      <c r="C179" s="16">
        <f t="shared" si="2"/>
        <v>43276</v>
      </c>
      <c r="D179" s="21" t="s">
        <v>23</v>
      </c>
      <c r="E179" s="21" t="s">
        <v>23</v>
      </c>
      <c r="F179" s="17"/>
      <c r="G179" s="17"/>
      <c r="H179" s="17"/>
      <c r="I179" s="17"/>
      <c r="J179" s="17"/>
      <c r="K179" s="17"/>
      <c r="M179" s="67"/>
      <c r="N179" s="67"/>
    </row>
    <row r="180" spans="1:14" s="12" customFormat="1" ht="20.100000000000001" customHeight="1" x14ac:dyDescent="0.2">
      <c r="A180" s="202"/>
      <c r="B180" s="15" t="s">
        <v>10</v>
      </c>
      <c r="C180" s="16">
        <f t="shared" si="2"/>
        <v>43277</v>
      </c>
      <c r="D180" s="17"/>
      <c r="E180" s="17"/>
      <c r="F180" s="17"/>
      <c r="G180" s="17"/>
      <c r="H180" s="17"/>
      <c r="I180" s="17"/>
      <c r="J180" s="17"/>
      <c r="K180" s="17"/>
      <c r="M180" s="55" t="s">
        <v>30</v>
      </c>
      <c r="N180" s="67"/>
    </row>
    <row r="181" spans="1:14" s="12" customFormat="1" ht="20.100000000000001" customHeight="1" x14ac:dyDescent="0.2">
      <c r="A181" s="202"/>
      <c r="B181" s="15" t="s">
        <v>11</v>
      </c>
      <c r="C181" s="16">
        <f t="shared" si="2"/>
        <v>43278</v>
      </c>
      <c r="D181" s="17"/>
      <c r="E181" s="17"/>
      <c r="F181" s="17"/>
      <c r="G181" s="17"/>
      <c r="H181" s="17"/>
      <c r="I181" s="17"/>
      <c r="J181" s="17"/>
      <c r="K181" s="17"/>
      <c r="M181" s="67"/>
      <c r="N181" s="67"/>
    </row>
    <row r="182" spans="1:14" s="12" customFormat="1" ht="20.100000000000001" customHeight="1" x14ac:dyDescent="0.2">
      <c r="A182" s="202"/>
      <c r="B182" s="15" t="s">
        <v>12</v>
      </c>
      <c r="C182" s="16">
        <f t="shared" si="2"/>
        <v>43279</v>
      </c>
      <c r="D182" s="17"/>
      <c r="E182" s="17"/>
      <c r="F182" s="47" t="s">
        <v>39</v>
      </c>
      <c r="G182" s="74" t="s">
        <v>45</v>
      </c>
      <c r="H182" s="19">
        <v>14</v>
      </c>
      <c r="I182" s="14">
        <v>53</v>
      </c>
      <c r="J182" s="14">
        <v>53</v>
      </c>
      <c r="K182" s="14">
        <v>53</v>
      </c>
      <c r="M182" s="67"/>
      <c r="N182" s="67"/>
    </row>
    <row r="183" spans="1:14" s="12" customFormat="1" ht="20.100000000000001" customHeight="1" x14ac:dyDescent="0.2">
      <c r="A183" s="202"/>
      <c r="B183" s="15" t="s">
        <v>13</v>
      </c>
      <c r="C183" s="16">
        <f t="shared" si="2"/>
        <v>43280</v>
      </c>
      <c r="D183" s="17"/>
      <c r="E183" s="17"/>
      <c r="F183" s="17"/>
      <c r="G183" s="17"/>
      <c r="H183" s="17"/>
      <c r="I183" s="17"/>
      <c r="J183" s="17"/>
      <c r="K183" s="17"/>
      <c r="M183" s="67"/>
      <c r="N183" s="67"/>
    </row>
    <row r="184" spans="1:14" s="12" customFormat="1" ht="20.100000000000001" customHeight="1" x14ac:dyDescent="0.2">
      <c r="A184" s="202"/>
      <c r="B184" s="9" t="s">
        <v>14</v>
      </c>
      <c r="C184" s="10">
        <f t="shared" si="2"/>
        <v>43281</v>
      </c>
      <c r="D184" s="11"/>
      <c r="E184" s="11"/>
      <c r="F184" s="11"/>
      <c r="G184" s="11"/>
      <c r="H184" s="11"/>
      <c r="I184" s="11"/>
      <c r="J184" s="11"/>
      <c r="K184" s="11"/>
      <c r="M184" s="13"/>
      <c r="N184" s="13"/>
    </row>
    <row r="185" spans="1:14" s="12" customFormat="1" ht="20.100000000000001" customHeight="1" x14ac:dyDescent="0.2">
      <c r="A185" s="202"/>
      <c r="B185" s="9" t="s">
        <v>15</v>
      </c>
      <c r="C185" s="10">
        <f t="shared" si="2"/>
        <v>43282</v>
      </c>
      <c r="D185" s="11"/>
      <c r="E185" s="11"/>
      <c r="F185" s="11"/>
      <c r="G185" s="11"/>
      <c r="H185" s="11"/>
      <c r="I185" s="11"/>
      <c r="J185" s="11"/>
      <c r="K185" s="11"/>
      <c r="M185" s="13"/>
      <c r="N185" s="13"/>
    </row>
    <row r="186" spans="1:14" s="12" customFormat="1" ht="20.100000000000001" customHeight="1" x14ac:dyDescent="0.2">
      <c r="A186" s="202">
        <f>SUM(A179+1)</f>
        <v>27</v>
      </c>
      <c r="B186" s="15" t="s">
        <v>9</v>
      </c>
      <c r="C186" s="16">
        <f t="shared" si="2"/>
        <v>43283</v>
      </c>
      <c r="D186" s="19">
        <v>17</v>
      </c>
      <c r="E186" s="14">
        <v>53</v>
      </c>
      <c r="F186" s="17"/>
      <c r="G186" s="17"/>
      <c r="H186" s="17"/>
      <c r="I186" s="17"/>
      <c r="J186" s="17"/>
      <c r="K186" s="17"/>
      <c r="M186" s="18"/>
      <c r="N186" s="18"/>
    </row>
    <row r="187" spans="1:14" s="12" customFormat="1" ht="20.100000000000001" customHeight="1" x14ac:dyDescent="0.2">
      <c r="A187" s="202"/>
      <c r="B187" s="15" t="s">
        <v>10</v>
      </c>
      <c r="C187" s="16">
        <f t="shared" si="2"/>
        <v>43284</v>
      </c>
      <c r="D187" s="17"/>
      <c r="E187" s="17"/>
      <c r="F187" s="17"/>
      <c r="G187" s="17"/>
      <c r="H187" s="17"/>
      <c r="I187" s="17"/>
      <c r="J187" s="17"/>
      <c r="K187" s="17"/>
      <c r="M187" s="18"/>
      <c r="N187" s="18"/>
    </row>
    <row r="188" spans="1:14" s="12" customFormat="1" ht="20.100000000000001" customHeight="1" x14ac:dyDescent="0.2">
      <c r="A188" s="202"/>
      <c r="B188" s="15" t="s">
        <v>11</v>
      </c>
      <c r="C188" s="16">
        <f t="shared" si="2"/>
        <v>43285</v>
      </c>
      <c r="D188" s="17"/>
      <c r="E188" s="17"/>
      <c r="F188" s="17"/>
      <c r="G188" s="17"/>
      <c r="H188" s="17"/>
      <c r="I188" s="17"/>
      <c r="J188" s="17"/>
      <c r="K188" s="17"/>
      <c r="M188" s="18"/>
      <c r="N188" s="18"/>
    </row>
    <row r="189" spans="1:14" s="12" customFormat="1" ht="20.100000000000001" customHeight="1" x14ac:dyDescent="0.2">
      <c r="A189" s="202"/>
      <c r="B189" s="15" t="s">
        <v>12</v>
      </c>
      <c r="C189" s="16">
        <f t="shared" si="2"/>
        <v>43286</v>
      </c>
      <c r="D189" s="17"/>
      <c r="E189" s="17"/>
      <c r="F189" s="21" t="s">
        <v>46</v>
      </c>
      <c r="G189" s="47" t="s">
        <v>39</v>
      </c>
      <c r="H189" s="78" t="s">
        <v>404</v>
      </c>
      <c r="I189" s="233" t="s">
        <v>47</v>
      </c>
      <c r="J189" s="20" t="s">
        <v>43</v>
      </c>
      <c r="K189" s="19">
        <v>3</v>
      </c>
      <c r="M189" s="18"/>
      <c r="N189" s="18"/>
    </row>
    <row r="190" spans="1:14" s="12" customFormat="1" ht="20.100000000000001" customHeight="1" x14ac:dyDescent="0.2">
      <c r="A190" s="202"/>
      <c r="B190" s="15" t="s">
        <v>13</v>
      </c>
      <c r="C190" s="16">
        <f t="shared" si="2"/>
        <v>43287</v>
      </c>
      <c r="D190" s="17"/>
      <c r="E190" s="17"/>
      <c r="F190" s="17"/>
      <c r="G190" s="17"/>
      <c r="H190" s="17"/>
      <c r="I190" s="17"/>
      <c r="J190" s="17"/>
      <c r="K190" s="17"/>
      <c r="M190" s="18"/>
      <c r="N190" s="18"/>
    </row>
    <row r="191" spans="1:14" s="12" customFormat="1" ht="20.100000000000001" customHeight="1" x14ac:dyDescent="0.2">
      <c r="A191" s="202"/>
      <c r="B191" s="9" t="s">
        <v>14</v>
      </c>
      <c r="C191" s="10">
        <f t="shared" si="2"/>
        <v>43288</v>
      </c>
      <c r="D191" s="11"/>
      <c r="E191" s="11"/>
      <c r="F191" s="11"/>
      <c r="G191" s="11"/>
      <c r="H191" s="11"/>
      <c r="I191" s="11"/>
      <c r="J191" s="11"/>
      <c r="K191" s="11"/>
      <c r="M191" s="13"/>
      <c r="N191" s="13"/>
    </row>
    <row r="192" spans="1:14" s="12" customFormat="1" ht="20.100000000000001" customHeight="1" x14ac:dyDescent="0.2">
      <c r="A192" s="202"/>
      <c r="B192" s="9" t="s">
        <v>15</v>
      </c>
      <c r="C192" s="10">
        <f t="shared" si="2"/>
        <v>43289</v>
      </c>
      <c r="D192" s="11"/>
      <c r="E192" s="11"/>
      <c r="F192" s="11"/>
      <c r="G192" s="11"/>
      <c r="H192" s="11"/>
      <c r="I192" s="11"/>
      <c r="J192" s="11"/>
      <c r="K192" s="11"/>
      <c r="M192" s="13"/>
      <c r="N192" s="13"/>
    </row>
    <row r="193" spans="1:14" s="12" customFormat="1" ht="20.100000000000001" customHeight="1" x14ac:dyDescent="0.2">
      <c r="A193" s="202">
        <f>SUM(A186+1)</f>
        <v>28</v>
      </c>
      <c r="B193" s="15" t="s">
        <v>9</v>
      </c>
      <c r="C193" s="16">
        <f t="shared" si="2"/>
        <v>43290</v>
      </c>
      <c r="D193" s="11"/>
      <c r="E193" s="11"/>
      <c r="F193" s="11"/>
      <c r="G193" s="11"/>
      <c r="H193" s="11"/>
      <c r="I193" s="11"/>
      <c r="J193" s="11"/>
      <c r="K193" s="11"/>
      <c r="M193" s="13"/>
      <c r="N193" s="13"/>
    </row>
    <row r="194" spans="1:14" s="12" customFormat="1" ht="20.100000000000001" customHeight="1" x14ac:dyDescent="0.2">
      <c r="A194" s="202"/>
      <c r="B194" s="15" t="s">
        <v>10</v>
      </c>
      <c r="C194" s="16">
        <f t="shared" si="2"/>
        <v>43291</v>
      </c>
      <c r="D194" s="11"/>
      <c r="E194" s="11"/>
      <c r="F194" s="11"/>
      <c r="G194" s="11"/>
      <c r="H194" s="11"/>
      <c r="I194" s="11"/>
      <c r="J194" s="11"/>
      <c r="K194" s="11"/>
      <c r="M194" s="13"/>
      <c r="N194" s="13"/>
    </row>
    <row r="195" spans="1:14" s="12" customFormat="1" ht="20.100000000000001" customHeight="1" x14ac:dyDescent="0.2">
      <c r="A195" s="202"/>
      <c r="B195" s="15" t="s">
        <v>11</v>
      </c>
      <c r="C195" s="16">
        <f t="shared" si="2"/>
        <v>43292</v>
      </c>
      <c r="D195" s="11"/>
      <c r="E195" s="11"/>
      <c r="F195" s="11"/>
      <c r="G195" s="11"/>
      <c r="H195" s="11"/>
      <c r="I195" s="11"/>
      <c r="J195" s="11"/>
      <c r="K195" s="11"/>
      <c r="M195" s="13"/>
      <c r="N195" s="13"/>
    </row>
    <row r="196" spans="1:14" s="12" customFormat="1" ht="20.100000000000001" customHeight="1" x14ac:dyDescent="0.2">
      <c r="A196" s="202"/>
      <c r="B196" s="15" t="s">
        <v>12</v>
      </c>
      <c r="C196" s="16">
        <f t="shared" si="2"/>
        <v>43293</v>
      </c>
      <c r="D196" s="11"/>
      <c r="E196" s="11"/>
      <c r="F196" s="213" t="s">
        <v>48</v>
      </c>
      <c r="G196" s="210"/>
      <c r="H196" s="211"/>
      <c r="I196" s="206" t="s">
        <v>49</v>
      </c>
      <c r="J196" s="210"/>
      <c r="K196" s="211"/>
      <c r="M196" s="13"/>
      <c r="N196" s="13"/>
    </row>
    <row r="197" spans="1:14" s="12" customFormat="1" ht="20.100000000000001" customHeight="1" x14ac:dyDescent="0.2">
      <c r="A197" s="202"/>
      <c r="B197" s="15" t="s">
        <v>13</v>
      </c>
      <c r="C197" s="16">
        <f t="shared" ref="C197:C260" si="3">C196+1</f>
        <v>43294</v>
      </c>
      <c r="D197" s="11"/>
      <c r="E197" s="11"/>
      <c r="F197" s="11"/>
      <c r="G197" s="11"/>
      <c r="H197" s="11"/>
      <c r="I197" s="11"/>
      <c r="J197" s="11"/>
      <c r="K197" s="11"/>
      <c r="M197" s="13"/>
      <c r="N197" s="13"/>
    </row>
    <row r="198" spans="1:14" s="12" customFormat="1" ht="20.100000000000001" customHeight="1" x14ac:dyDescent="0.2">
      <c r="A198" s="202"/>
      <c r="B198" s="9" t="s">
        <v>14</v>
      </c>
      <c r="C198" s="10">
        <f t="shared" si="3"/>
        <v>43295</v>
      </c>
      <c r="D198" s="11"/>
      <c r="E198" s="11"/>
      <c r="F198" s="11"/>
      <c r="G198" s="11"/>
      <c r="H198" s="11"/>
      <c r="I198" s="11"/>
      <c r="J198" s="11"/>
      <c r="K198" s="11"/>
      <c r="M198" s="13"/>
      <c r="N198" s="13"/>
    </row>
    <row r="199" spans="1:14" s="12" customFormat="1" ht="20.100000000000001" customHeight="1" x14ac:dyDescent="0.2">
      <c r="A199" s="202"/>
      <c r="B199" s="9" t="s">
        <v>15</v>
      </c>
      <c r="C199" s="10">
        <f t="shared" si="3"/>
        <v>43296</v>
      </c>
      <c r="D199" s="11"/>
      <c r="E199" s="11"/>
      <c r="F199" s="11"/>
      <c r="G199" s="11"/>
      <c r="H199" s="11"/>
      <c r="I199" s="11"/>
      <c r="J199" s="11"/>
      <c r="K199" s="11"/>
      <c r="M199" s="13"/>
      <c r="N199" s="13"/>
    </row>
    <row r="200" spans="1:14" s="12" customFormat="1" ht="20.100000000000001" customHeight="1" x14ac:dyDescent="0.2">
      <c r="A200" s="202">
        <f>SUM(A193+1)</f>
        <v>29</v>
      </c>
      <c r="B200" s="9" t="s">
        <v>9</v>
      </c>
      <c r="C200" s="10">
        <f t="shared" si="3"/>
        <v>43297</v>
      </c>
      <c r="D200" s="11"/>
      <c r="E200" s="11"/>
      <c r="F200" s="11"/>
      <c r="G200" s="11"/>
      <c r="H200" s="11"/>
      <c r="I200" s="11"/>
      <c r="J200" s="11"/>
      <c r="K200" s="11"/>
      <c r="M200" s="13"/>
      <c r="N200" s="13"/>
    </row>
    <row r="201" spans="1:14" s="12" customFormat="1" ht="20.100000000000001" customHeight="1" x14ac:dyDescent="0.2">
      <c r="A201" s="202"/>
      <c r="B201" s="9" t="s">
        <v>10</v>
      </c>
      <c r="C201" s="10">
        <f t="shared" si="3"/>
        <v>43298</v>
      </c>
      <c r="D201" s="11"/>
      <c r="E201" s="11"/>
      <c r="F201" s="11"/>
      <c r="G201" s="11"/>
      <c r="H201" s="11"/>
      <c r="I201" s="11"/>
      <c r="J201" s="11"/>
      <c r="K201" s="11"/>
      <c r="M201" s="13"/>
      <c r="N201" s="13"/>
    </row>
    <row r="202" spans="1:14" s="12" customFormat="1" ht="20.100000000000001" customHeight="1" x14ac:dyDescent="0.2">
      <c r="A202" s="202"/>
      <c r="B202" s="9" t="s">
        <v>11</v>
      </c>
      <c r="C202" s="10">
        <f t="shared" si="3"/>
        <v>43299</v>
      </c>
      <c r="D202" s="11"/>
      <c r="E202" s="11"/>
      <c r="F202" s="11"/>
      <c r="G202" s="11"/>
      <c r="H202" s="11"/>
      <c r="I202" s="11"/>
      <c r="J202" s="11"/>
      <c r="K202" s="11"/>
      <c r="M202" s="13"/>
      <c r="N202" s="13"/>
    </row>
    <row r="203" spans="1:14" s="12" customFormat="1" ht="20.100000000000001" customHeight="1" x14ac:dyDescent="0.2">
      <c r="A203" s="202"/>
      <c r="B203" s="9" t="s">
        <v>12</v>
      </c>
      <c r="C203" s="10">
        <f t="shared" si="3"/>
        <v>43300</v>
      </c>
      <c r="D203" s="11"/>
      <c r="E203" s="11"/>
      <c r="F203" s="212" t="s">
        <v>50</v>
      </c>
      <c r="G203" s="210"/>
      <c r="H203" s="211"/>
      <c r="I203" s="213" t="s">
        <v>48</v>
      </c>
      <c r="J203" s="210"/>
      <c r="K203" s="211"/>
      <c r="M203" s="13"/>
      <c r="N203" s="13"/>
    </row>
    <row r="204" spans="1:14" s="12" customFormat="1" ht="20.100000000000001" customHeight="1" x14ac:dyDescent="0.2">
      <c r="A204" s="202"/>
      <c r="B204" s="9" t="s">
        <v>13</v>
      </c>
      <c r="C204" s="10">
        <f t="shared" si="3"/>
        <v>43301</v>
      </c>
      <c r="D204" s="11"/>
      <c r="E204" s="11"/>
      <c r="F204" s="11"/>
      <c r="G204" s="11"/>
      <c r="H204" s="11"/>
      <c r="I204" s="11"/>
      <c r="J204" s="11"/>
      <c r="K204" s="11"/>
      <c r="M204" s="13"/>
      <c r="N204" s="13"/>
    </row>
    <row r="205" spans="1:14" s="12" customFormat="1" ht="20.100000000000001" customHeight="1" x14ac:dyDescent="0.2">
      <c r="A205" s="202"/>
      <c r="B205" s="9" t="s">
        <v>14</v>
      </c>
      <c r="C205" s="10">
        <f t="shared" si="3"/>
        <v>43302</v>
      </c>
      <c r="D205" s="11"/>
      <c r="E205" s="11"/>
      <c r="F205" s="11"/>
      <c r="G205" s="11"/>
      <c r="H205" s="11"/>
      <c r="I205" s="11"/>
      <c r="J205" s="11"/>
      <c r="K205" s="11"/>
      <c r="M205" s="13"/>
      <c r="N205" s="13"/>
    </row>
    <row r="206" spans="1:14" s="12" customFormat="1" ht="20.100000000000001" customHeight="1" x14ac:dyDescent="0.2">
      <c r="A206" s="202"/>
      <c r="B206" s="9" t="s">
        <v>15</v>
      </c>
      <c r="C206" s="10">
        <f t="shared" si="3"/>
        <v>43303</v>
      </c>
      <c r="D206" s="11"/>
      <c r="E206" s="11"/>
      <c r="F206" s="11"/>
      <c r="G206" s="11"/>
      <c r="H206" s="11"/>
      <c r="I206" s="11"/>
      <c r="J206" s="11"/>
      <c r="K206" s="11"/>
      <c r="M206" s="13"/>
      <c r="N206" s="13"/>
    </row>
    <row r="207" spans="1:14" s="12" customFormat="1" ht="20.100000000000001" customHeight="1" x14ac:dyDescent="0.2">
      <c r="A207" s="202">
        <f>SUM(A200+1)</f>
        <v>30</v>
      </c>
      <c r="B207" s="9" t="s">
        <v>9</v>
      </c>
      <c r="C207" s="10">
        <f t="shared" si="3"/>
        <v>43304</v>
      </c>
      <c r="D207" s="11"/>
      <c r="E207" s="11"/>
      <c r="F207" s="11"/>
      <c r="G207" s="11"/>
      <c r="H207" s="11"/>
      <c r="I207" s="11"/>
      <c r="J207" s="11"/>
      <c r="K207" s="11"/>
      <c r="M207" s="13"/>
      <c r="N207" s="13"/>
    </row>
    <row r="208" spans="1:14" s="12" customFormat="1" ht="20.100000000000001" customHeight="1" x14ac:dyDescent="0.2">
      <c r="A208" s="202"/>
      <c r="B208" s="9" t="s">
        <v>10</v>
      </c>
      <c r="C208" s="10">
        <f t="shared" si="3"/>
        <v>43305</v>
      </c>
      <c r="D208" s="11"/>
      <c r="E208" s="11"/>
      <c r="F208" s="11"/>
      <c r="G208" s="11"/>
      <c r="H208" s="11"/>
      <c r="I208" s="11"/>
      <c r="J208" s="11"/>
      <c r="K208" s="11"/>
      <c r="M208" s="13"/>
      <c r="N208" s="13"/>
    </row>
    <row r="209" spans="1:14" s="12" customFormat="1" ht="20.100000000000001" customHeight="1" x14ac:dyDescent="0.2">
      <c r="A209" s="202"/>
      <c r="B209" s="9" t="s">
        <v>11</v>
      </c>
      <c r="C209" s="10">
        <f t="shared" si="3"/>
        <v>43306</v>
      </c>
      <c r="D209" s="11"/>
      <c r="E209" s="11"/>
      <c r="F209" s="11"/>
      <c r="G209" s="11"/>
      <c r="H209" s="11"/>
      <c r="I209" s="11"/>
      <c r="J209" s="11"/>
      <c r="K209" s="11"/>
      <c r="M209" s="13"/>
      <c r="N209" s="13"/>
    </row>
    <row r="210" spans="1:14" s="12" customFormat="1" ht="20.100000000000001" customHeight="1" x14ac:dyDescent="0.2">
      <c r="A210" s="202"/>
      <c r="B210" s="9" t="s">
        <v>12</v>
      </c>
      <c r="C210" s="10">
        <f t="shared" si="3"/>
        <v>43307</v>
      </c>
      <c r="D210" s="11"/>
      <c r="E210" s="11"/>
      <c r="F210" s="206" t="s">
        <v>49</v>
      </c>
      <c r="G210" s="210"/>
      <c r="H210" s="211"/>
      <c r="I210" s="209" t="s">
        <v>51</v>
      </c>
      <c r="J210" s="210"/>
      <c r="K210" s="211"/>
      <c r="M210" s="13"/>
      <c r="N210" s="13"/>
    </row>
    <row r="211" spans="1:14" s="12" customFormat="1" ht="20.100000000000001" customHeight="1" x14ac:dyDescent="0.2">
      <c r="A211" s="202"/>
      <c r="B211" s="9" t="s">
        <v>13</v>
      </c>
      <c r="C211" s="10">
        <f t="shared" si="3"/>
        <v>43308</v>
      </c>
      <c r="D211" s="11"/>
      <c r="E211" s="11"/>
      <c r="F211" s="11"/>
      <c r="G211" s="11"/>
      <c r="H211" s="11"/>
      <c r="I211" s="11"/>
      <c r="J211" s="11"/>
      <c r="K211" s="11"/>
      <c r="M211" s="13"/>
      <c r="N211" s="13"/>
    </row>
    <row r="212" spans="1:14" s="12" customFormat="1" ht="20.100000000000001" customHeight="1" x14ac:dyDescent="0.2">
      <c r="A212" s="202"/>
      <c r="B212" s="9" t="s">
        <v>14</v>
      </c>
      <c r="C212" s="10">
        <f t="shared" si="3"/>
        <v>43309</v>
      </c>
      <c r="D212" s="11"/>
      <c r="E212" s="11"/>
      <c r="F212" s="11"/>
      <c r="G212" s="11"/>
      <c r="H212" s="11"/>
      <c r="I212" s="11"/>
      <c r="J212" s="11"/>
      <c r="K212" s="11"/>
      <c r="M212" s="13"/>
      <c r="N212" s="13"/>
    </row>
    <row r="213" spans="1:14" s="12" customFormat="1" ht="20.100000000000001" customHeight="1" x14ac:dyDescent="0.2">
      <c r="A213" s="202"/>
      <c r="B213" s="9" t="s">
        <v>15</v>
      </c>
      <c r="C213" s="10">
        <f t="shared" si="3"/>
        <v>43310</v>
      </c>
      <c r="D213" s="11"/>
      <c r="E213" s="11"/>
      <c r="F213" s="11"/>
      <c r="G213" s="11"/>
      <c r="H213" s="11"/>
      <c r="I213" s="11"/>
      <c r="J213" s="11"/>
      <c r="K213" s="11"/>
      <c r="M213" s="13"/>
      <c r="N213" s="13"/>
    </row>
    <row r="214" spans="1:14" s="12" customFormat="1" ht="20.100000000000001" customHeight="1" x14ac:dyDescent="0.2">
      <c r="A214" s="202">
        <f>SUM(A207+1)</f>
        <v>31</v>
      </c>
      <c r="B214" s="9" t="s">
        <v>9</v>
      </c>
      <c r="C214" s="10">
        <f t="shared" si="3"/>
        <v>43311</v>
      </c>
      <c r="D214" s="11"/>
      <c r="E214" s="11"/>
      <c r="F214" s="11"/>
      <c r="G214" s="11"/>
      <c r="H214" s="11"/>
      <c r="I214" s="11"/>
      <c r="J214" s="11"/>
      <c r="K214" s="11"/>
      <c r="M214" s="13"/>
      <c r="N214" s="13"/>
    </row>
    <row r="215" spans="1:14" s="12" customFormat="1" ht="20.100000000000001" customHeight="1" x14ac:dyDescent="0.2">
      <c r="A215" s="202"/>
      <c r="B215" s="9" t="s">
        <v>10</v>
      </c>
      <c r="C215" s="10">
        <f t="shared" si="3"/>
        <v>43312</v>
      </c>
      <c r="D215" s="11"/>
      <c r="E215" s="11"/>
      <c r="F215" s="11"/>
      <c r="G215" s="11"/>
      <c r="H215" s="11"/>
      <c r="I215" s="11"/>
      <c r="J215" s="11"/>
      <c r="K215" s="11"/>
      <c r="M215" s="13"/>
      <c r="N215" s="13"/>
    </row>
    <row r="216" spans="1:14" s="12" customFormat="1" ht="20.100000000000001" customHeight="1" x14ac:dyDescent="0.2">
      <c r="A216" s="202"/>
      <c r="B216" s="9" t="s">
        <v>11</v>
      </c>
      <c r="C216" s="10">
        <f t="shared" si="3"/>
        <v>43313</v>
      </c>
      <c r="D216" s="11"/>
      <c r="E216" s="11"/>
      <c r="F216" s="11"/>
      <c r="G216" s="11"/>
      <c r="H216" s="11"/>
      <c r="I216" s="11"/>
      <c r="J216" s="11"/>
      <c r="K216" s="11"/>
      <c r="M216" s="13"/>
      <c r="N216" s="13"/>
    </row>
    <row r="217" spans="1:14" s="12" customFormat="1" ht="20.100000000000001" customHeight="1" x14ac:dyDescent="0.2">
      <c r="A217" s="202"/>
      <c r="B217" s="9" t="s">
        <v>12</v>
      </c>
      <c r="C217" s="10">
        <f t="shared" si="3"/>
        <v>43314</v>
      </c>
      <c r="D217" s="11"/>
      <c r="E217" s="11"/>
      <c r="F217" s="209" t="s">
        <v>51</v>
      </c>
      <c r="G217" s="210"/>
      <c r="H217" s="211"/>
      <c r="I217" s="212" t="s">
        <v>50</v>
      </c>
      <c r="J217" s="210"/>
      <c r="K217" s="211"/>
      <c r="M217" s="13"/>
      <c r="N217" s="13"/>
    </row>
    <row r="218" spans="1:14" s="12" customFormat="1" ht="20.100000000000001" customHeight="1" x14ac:dyDescent="0.2">
      <c r="A218" s="202"/>
      <c r="B218" s="9" t="s">
        <v>13</v>
      </c>
      <c r="C218" s="10">
        <f t="shared" si="3"/>
        <v>43315</v>
      </c>
      <c r="D218" s="11"/>
      <c r="E218" s="11"/>
      <c r="F218" s="11"/>
      <c r="G218" s="11"/>
      <c r="H218" s="11"/>
      <c r="I218" s="11"/>
      <c r="J218" s="11"/>
      <c r="K218" s="11"/>
      <c r="M218" s="13"/>
      <c r="N218" s="13"/>
    </row>
    <row r="219" spans="1:14" s="12" customFormat="1" ht="20.100000000000001" customHeight="1" x14ac:dyDescent="0.2">
      <c r="A219" s="202"/>
      <c r="B219" s="9" t="s">
        <v>14</v>
      </c>
      <c r="C219" s="10">
        <f t="shared" si="3"/>
        <v>43316</v>
      </c>
      <c r="D219" s="11"/>
      <c r="E219" s="11"/>
      <c r="F219" s="11"/>
      <c r="G219" s="11"/>
      <c r="H219" s="11"/>
      <c r="I219" s="11"/>
      <c r="J219" s="11"/>
      <c r="K219" s="11"/>
      <c r="M219" s="13"/>
      <c r="N219" s="13"/>
    </row>
    <row r="220" spans="1:14" s="12" customFormat="1" ht="20.100000000000001" customHeight="1" x14ac:dyDescent="0.2">
      <c r="A220" s="202"/>
      <c r="B220" s="9" t="s">
        <v>15</v>
      </c>
      <c r="C220" s="10">
        <f t="shared" si="3"/>
        <v>43317</v>
      </c>
      <c r="D220" s="11"/>
      <c r="E220" s="11"/>
      <c r="F220" s="11"/>
      <c r="G220" s="11"/>
      <c r="H220" s="11"/>
      <c r="I220" s="11"/>
      <c r="J220" s="11"/>
      <c r="K220" s="11"/>
      <c r="M220" s="13"/>
      <c r="N220" s="13"/>
    </row>
    <row r="221" spans="1:14" s="12" customFormat="1" ht="20.100000000000001" customHeight="1" x14ac:dyDescent="0.2">
      <c r="A221" s="202">
        <f>SUM(A214+1)</f>
        <v>32</v>
      </c>
      <c r="B221" s="9" t="s">
        <v>9</v>
      </c>
      <c r="C221" s="10">
        <f t="shared" si="3"/>
        <v>43318</v>
      </c>
      <c r="D221" s="11"/>
      <c r="E221" s="11"/>
      <c r="F221" s="11"/>
      <c r="G221" s="11"/>
      <c r="H221" s="11"/>
      <c r="I221" s="11"/>
      <c r="J221" s="11"/>
      <c r="K221" s="11"/>
      <c r="M221" s="13"/>
      <c r="N221" s="13"/>
    </row>
    <row r="222" spans="1:14" s="12" customFormat="1" ht="20.100000000000001" customHeight="1" x14ac:dyDescent="0.2">
      <c r="A222" s="202"/>
      <c r="B222" s="9" t="s">
        <v>10</v>
      </c>
      <c r="C222" s="10">
        <f t="shared" si="3"/>
        <v>43319</v>
      </c>
      <c r="D222" s="11"/>
      <c r="E222" s="11"/>
      <c r="F222" s="11"/>
      <c r="G222" s="11"/>
      <c r="H222" s="11"/>
      <c r="I222" s="11"/>
      <c r="J222" s="11"/>
      <c r="K222" s="11"/>
      <c r="M222" s="13"/>
      <c r="N222" s="13"/>
    </row>
    <row r="223" spans="1:14" s="12" customFormat="1" ht="20.100000000000001" customHeight="1" x14ac:dyDescent="0.2">
      <c r="A223" s="202"/>
      <c r="B223" s="9" t="s">
        <v>11</v>
      </c>
      <c r="C223" s="10">
        <f t="shared" si="3"/>
        <v>43320</v>
      </c>
      <c r="D223" s="11"/>
      <c r="E223" s="11"/>
      <c r="F223" s="11"/>
      <c r="G223" s="11"/>
      <c r="H223" s="11"/>
      <c r="I223" s="11"/>
      <c r="J223" s="11"/>
      <c r="K223" s="11"/>
      <c r="M223" s="13"/>
      <c r="N223" s="13"/>
    </row>
    <row r="224" spans="1:14" s="12" customFormat="1" ht="20.100000000000001" customHeight="1" x14ac:dyDescent="0.2">
      <c r="A224" s="202"/>
      <c r="B224" s="9" t="s">
        <v>12</v>
      </c>
      <c r="C224" s="10">
        <f t="shared" si="3"/>
        <v>43321</v>
      </c>
      <c r="D224" s="11"/>
      <c r="E224" s="11"/>
      <c r="F224" s="20" t="s">
        <v>48</v>
      </c>
      <c r="G224" s="20" t="s">
        <v>48</v>
      </c>
      <c r="H224" s="20" t="s">
        <v>48</v>
      </c>
      <c r="I224" s="206" t="s">
        <v>49</v>
      </c>
      <c r="J224" s="210"/>
      <c r="K224" s="211"/>
      <c r="M224" s="13"/>
      <c r="N224" s="13"/>
    </row>
    <row r="225" spans="1:14" s="12" customFormat="1" ht="20.100000000000001" customHeight="1" x14ac:dyDescent="0.2">
      <c r="A225" s="202"/>
      <c r="B225" s="9" t="s">
        <v>13</v>
      </c>
      <c r="C225" s="10">
        <f t="shared" si="3"/>
        <v>43322</v>
      </c>
      <c r="D225" s="11"/>
      <c r="E225" s="11"/>
      <c r="F225" s="11"/>
      <c r="G225" s="11"/>
      <c r="H225" s="11"/>
      <c r="I225" s="11"/>
      <c r="J225" s="11"/>
      <c r="K225" s="11"/>
      <c r="M225" s="13"/>
      <c r="N225" s="13"/>
    </row>
    <row r="226" spans="1:14" s="12" customFormat="1" ht="20.100000000000001" customHeight="1" x14ac:dyDescent="0.2">
      <c r="A226" s="202"/>
      <c r="B226" s="9" t="s">
        <v>14</v>
      </c>
      <c r="C226" s="10">
        <f t="shared" si="3"/>
        <v>43323</v>
      </c>
      <c r="D226" s="11"/>
      <c r="E226" s="11"/>
      <c r="F226" s="11"/>
      <c r="G226" s="11"/>
      <c r="H226" s="11"/>
      <c r="I226" s="11"/>
      <c r="J226" s="11"/>
      <c r="K226" s="11"/>
      <c r="M226" s="13"/>
      <c r="N226" s="13"/>
    </row>
    <row r="227" spans="1:14" s="12" customFormat="1" ht="20.100000000000001" customHeight="1" x14ac:dyDescent="0.2">
      <c r="A227" s="202"/>
      <c r="B227" s="9" t="s">
        <v>15</v>
      </c>
      <c r="C227" s="10">
        <f t="shared" si="3"/>
        <v>43324</v>
      </c>
      <c r="D227" s="11"/>
      <c r="E227" s="11"/>
      <c r="F227" s="11"/>
      <c r="G227" s="11"/>
      <c r="H227" s="11"/>
      <c r="I227" s="11"/>
      <c r="J227" s="11"/>
      <c r="K227" s="11"/>
      <c r="M227" s="13"/>
      <c r="N227" s="13"/>
    </row>
    <row r="228" spans="1:14" s="12" customFormat="1" ht="20.100000000000001" customHeight="1" x14ac:dyDescent="0.2">
      <c r="A228" s="202">
        <f>SUM(A221+1)</f>
        <v>33</v>
      </c>
      <c r="B228" s="9" t="s">
        <v>9</v>
      </c>
      <c r="C228" s="10">
        <f t="shared" si="3"/>
        <v>43325</v>
      </c>
      <c r="D228" s="11"/>
      <c r="E228" s="11"/>
      <c r="F228" s="11"/>
      <c r="G228" s="11"/>
      <c r="H228" s="11"/>
      <c r="I228" s="11"/>
      <c r="J228" s="11"/>
      <c r="K228" s="11"/>
      <c r="M228" s="13"/>
      <c r="N228" s="13"/>
    </row>
    <row r="229" spans="1:14" s="12" customFormat="1" ht="20.100000000000001" customHeight="1" x14ac:dyDescent="0.2">
      <c r="A229" s="202"/>
      <c r="B229" s="9" t="s">
        <v>10</v>
      </c>
      <c r="C229" s="10">
        <f t="shared" si="3"/>
        <v>43326</v>
      </c>
      <c r="D229" s="11"/>
      <c r="E229" s="11"/>
      <c r="F229" s="11"/>
      <c r="G229" s="11"/>
      <c r="H229" s="11"/>
      <c r="I229" s="11"/>
      <c r="J229" s="11"/>
      <c r="K229" s="11"/>
      <c r="M229" s="13"/>
      <c r="N229" s="13"/>
    </row>
    <row r="230" spans="1:14" s="12" customFormat="1" ht="20.100000000000001" customHeight="1" x14ac:dyDescent="0.2">
      <c r="A230" s="202"/>
      <c r="B230" s="9" t="s">
        <v>11</v>
      </c>
      <c r="C230" s="10">
        <f t="shared" si="3"/>
        <v>43327</v>
      </c>
      <c r="D230" s="11"/>
      <c r="E230" s="11"/>
      <c r="F230" s="11"/>
      <c r="G230" s="11"/>
      <c r="H230" s="11"/>
      <c r="I230" s="11"/>
      <c r="J230" s="11"/>
      <c r="K230" s="11"/>
      <c r="M230" s="13"/>
      <c r="N230" s="13"/>
    </row>
    <row r="231" spans="1:14" s="12" customFormat="1" ht="20.100000000000001" customHeight="1" x14ac:dyDescent="0.2">
      <c r="A231" s="202"/>
      <c r="B231" s="9" t="s">
        <v>12</v>
      </c>
      <c r="C231" s="10">
        <f t="shared" si="3"/>
        <v>43328</v>
      </c>
      <c r="D231" s="11"/>
      <c r="E231" s="11"/>
      <c r="F231" s="11"/>
      <c r="G231" s="11"/>
      <c r="H231" s="11"/>
      <c r="I231" s="20"/>
      <c r="J231" s="20"/>
      <c r="K231" s="20"/>
      <c r="M231" s="13"/>
      <c r="N231" s="13"/>
    </row>
    <row r="232" spans="1:14" s="12" customFormat="1" ht="20.100000000000001" customHeight="1" x14ac:dyDescent="0.2">
      <c r="A232" s="202"/>
      <c r="B232" s="9" t="s">
        <v>13</v>
      </c>
      <c r="C232" s="10">
        <f t="shared" si="3"/>
        <v>43329</v>
      </c>
      <c r="D232" s="11"/>
      <c r="E232" s="11"/>
      <c r="F232" s="212" t="s">
        <v>50</v>
      </c>
      <c r="G232" s="210"/>
      <c r="H232" s="211"/>
      <c r="I232" s="11"/>
      <c r="J232" s="11"/>
      <c r="K232" s="11"/>
      <c r="M232" s="13"/>
      <c r="N232" s="13"/>
    </row>
    <row r="233" spans="1:14" s="12" customFormat="1" ht="20.100000000000001" customHeight="1" x14ac:dyDescent="0.2">
      <c r="A233" s="202"/>
      <c r="B233" s="9" t="s">
        <v>14</v>
      </c>
      <c r="C233" s="10">
        <f t="shared" si="3"/>
        <v>43330</v>
      </c>
      <c r="D233" s="11"/>
      <c r="E233" s="11"/>
      <c r="F233" s="11"/>
      <c r="G233" s="11"/>
      <c r="H233" s="11"/>
      <c r="I233" s="11"/>
      <c r="J233" s="11"/>
      <c r="K233" s="11"/>
      <c r="M233" s="13"/>
      <c r="N233" s="13"/>
    </row>
    <row r="234" spans="1:14" s="12" customFormat="1" ht="20.100000000000001" customHeight="1" x14ac:dyDescent="0.2">
      <c r="A234" s="202"/>
      <c r="B234" s="9" t="s">
        <v>15</v>
      </c>
      <c r="C234" s="10">
        <f t="shared" si="3"/>
        <v>43331</v>
      </c>
      <c r="D234" s="11"/>
      <c r="E234" s="11"/>
      <c r="F234" s="11"/>
      <c r="G234" s="11"/>
      <c r="H234" s="11"/>
      <c r="I234" s="11"/>
      <c r="J234" s="11"/>
      <c r="K234" s="11"/>
      <c r="M234" s="13"/>
      <c r="N234" s="13"/>
    </row>
    <row r="235" spans="1:14" s="12" customFormat="1" ht="20.100000000000001" customHeight="1" x14ac:dyDescent="0.2">
      <c r="A235" s="202">
        <f>SUM(A228+1)</f>
        <v>34</v>
      </c>
      <c r="B235" s="9" t="s">
        <v>9</v>
      </c>
      <c r="C235" s="66">
        <f t="shared" si="3"/>
        <v>43332</v>
      </c>
      <c r="D235" s="14">
        <v>53</v>
      </c>
      <c r="E235" s="19">
        <v>3</v>
      </c>
      <c r="F235" s="17"/>
      <c r="G235" s="17"/>
      <c r="H235" s="17"/>
      <c r="I235" s="17"/>
      <c r="J235" s="17"/>
      <c r="K235" s="17"/>
      <c r="M235" s="13"/>
      <c r="N235" s="13"/>
    </row>
    <row r="236" spans="1:14" s="12" customFormat="1" ht="20.100000000000001" customHeight="1" x14ac:dyDescent="0.2">
      <c r="A236" s="202"/>
      <c r="B236" s="9" t="s">
        <v>10</v>
      </c>
      <c r="C236" s="66">
        <f t="shared" si="3"/>
        <v>43333</v>
      </c>
      <c r="D236" s="17"/>
      <c r="E236" s="17"/>
      <c r="F236" s="17"/>
      <c r="G236" s="17"/>
      <c r="H236" s="17"/>
      <c r="I236" s="17"/>
      <c r="J236" s="17"/>
      <c r="K236" s="17"/>
      <c r="M236" s="13"/>
      <c r="N236" s="13"/>
    </row>
    <row r="237" spans="1:14" s="12" customFormat="1" ht="20.100000000000001" customHeight="1" x14ac:dyDescent="0.2">
      <c r="A237" s="202"/>
      <c r="B237" s="9" t="s">
        <v>11</v>
      </c>
      <c r="C237" s="66">
        <f t="shared" si="3"/>
        <v>43334</v>
      </c>
      <c r="D237" s="17"/>
      <c r="E237" s="17"/>
      <c r="F237" s="17"/>
      <c r="G237" s="17"/>
      <c r="H237" s="17"/>
      <c r="I237" s="17"/>
      <c r="J237" s="17"/>
      <c r="K237" s="17"/>
      <c r="M237" s="13"/>
      <c r="N237" s="13"/>
    </row>
    <row r="238" spans="1:14" s="12" customFormat="1" ht="20.100000000000001" customHeight="1" x14ac:dyDescent="0.2">
      <c r="A238" s="202"/>
      <c r="B238" s="9" t="s">
        <v>12</v>
      </c>
      <c r="C238" s="66">
        <f t="shared" si="3"/>
        <v>43335</v>
      </c>
      <c r="D238" s="17"/>
      <c r="E238" s="17"/>
      <c r="F238" s="47" t="s">
        <v>37</v>
      </c>
      <c r="G238" s="78" t="s">
        <v>404</v>
      </c>
      <c r="H238" s="21" t="s">
        <v>46</v>
      </c>
      <c r="I238" s="14">
        <v>53</v>
      </c>
      <c r="J238" s="14">
        <v>53</v>
      </c>
      <c r="K238" s="14">
        <v>53</v>
      </c>
      <c r="M238" s="13"/>
      <c r="N238" s="13"/>
    </row>
    <row r="239" spans="1:14" s="12" customFormat="1" ht="20.100000000000001" customHeight="1" x14ac:dyDescent="0.2">
      <c r="A239" s="202"/>
      <c r="B239" s="9" t="s">
        <v>13</v>
      </c>
      <c r="C239" s="66">
        <f t="shared" si="3"/>
        <v>43336</v>
      </c>
      <c r="D239" s="17"/>
      <c r="E239" s="17"/>
      <c r="F239" s="17"/>
      <c r="G239" s="17"/>
      <c r="H239" s="17"/>
      <c r="I239" s="17"/>
      <c r="J239" s="17"/>
      <c r="K239" s="17"/>
      <c r="M239" s="13"/>
      <c r="N239" s="13"/>
    </row>
    <row r="240" spans="1:14" s="12" customFormat="1" ht="20.100000000000001" customHeight="1" x14ac:dyDescent="0.2">
      <c r="A240" s="202"/>
      <c r="B240" s="9" t="s">
        <v>14</v>
      </c>
      <c r="C240" s="10">
        <f t="shared" si="3"/>
        <v>43337</v>
      </c>
      <c r="D240" s="11"/>
      <c r="E240" s="11"/>
      <c r="F240" s="11"/>
      <c r="G240" s="11"/>
      <c r="H240" s="11"/>
      <c r="I240" s="11"/>
      <c r="J240" s="11"/>
      <c r="K240" s="11"/>
      <c r="M240" s="13"/>
      <c r="N240" s="13"/>
    </row>
    <row r="241" spans="1:14" s="12" customFormat="1" ht="20.100000000000001" customHeight="1" x14ac:dyDescent="0.2">
      <c r="A241" s="202"/>
      <c r="B241" s="9" t="s">
        <v>15</v>
      </c>
      <c r="C241" s="10">
        <f t="shared" si="3"/>
        <v>43338</v>
      </c>
      <c r="D241" s="11"/>
      <c r="E241" s="11"/>
      <c r="F241" s="11"/>
      <c r="G241" s="11"/>
      <c r="H241" s="11"/>
      <c r="I241" s="11"/>
      <c r="J241" s="11"/>
      <c r="K241" s="11"/>
      <c r="M241" s="13"/>
      <c r="N241" s="13"/>
    </row>
    <row r="242" spans="1:14" s="12" customFormat="1" ht="20.100000000000001" customHeight="1" x14ac:dyDescent="0.2">
      <c r="A242" s="202">
        <f>SUM(A235+1)</f>
        <v>35</v>
      </c>
      <c r="B242" s="15" t="s">
        <v>9</v>
      </c>
      <c r="C242" s="16">
        <f t="shared" si="3"/>
        <v>43339</v>
      </c>
      <c r="D242" s="20" t="s">
        <v>52</v>
      </c>
      <c r="E242" s="231" t="s">
        <v>23</v>
      </c>
      <c r="F242" s="17"/>
      <c r="G242" s="17"/>
      <c r="H242" s="17"/>
      <c r="I242" s="17"/>
      <c r="J242" s="17"/>
      <c r="K242" s="17"/>
      <c r="M242" s="18"/>
      <c r="N242" s="18"/>
    </row>
    <row r="243" spans="1:14" s="12" customFormat="1" ht="20.100000000000001" customHeight="1" x14ac:dyDescent="0.2">
      <c r="A243" s="202"/>
      <c r="B243" s="15" t="s">
        <v>10</v>
      </c>
      <c r="C243" s="16">
        <f t="shared" si="3"/>
        <v>43340</v>
      </c>
      <c r="D243" s="17"/>
      <c r="E243" s="17"/>
      <c r="F243" s="17"/>
      <c r="G243" s="17"/>
      <c r="H243" s="17"/>
      <c r="I243" s="17"/>
      <c r="J243" s="17"/>
      <c r="K243" s="17"/>
      <c r="M243" s="18"/>
      <c r="N243" s="18"/>
    </row>
    <row r="244" spans="1:14" s="12" customFormat="1" ht="20.100000000000001" customHeight="1" x14ac:dyDescent="0.2">
      <c r="A244" s="202"/>
      <c r="B244" s="15" t="s">
        <v>11</v>
      </c>
      <c r="C244" s="16">
        <f t="shared" si="3"/>
        <v>43341</v>
      </c>
      <c r="D244" s="17"/>
      <c r="E244" s="17"/>
      <c r="F244" s="17"/>
      <c r="G244" s="17"/>
      <c r="H244" s="17"/>
      <c r="I244" s="17"/>
      <c r="J244" s="17"/>
      <c r="K244" s="17"/>
      <c r="M244" s="18"/>
      <c r="N244" s="18"/>
    </row>
    <row r="245" spans="1:14" s="12" customFormat="1" ht="20.100000000000001" customHeight="1" x14ac:dyDescent="0.2">
      <c r="A245" s="202"/>
      <c r="B245" s="15" t="s">
        <v>12</v>
      </c>
      <c r="C245" s="16">
        <f t="shared" si="3"/>
        <v>43342</v>
      </c>
      <c r="D245" s="17"/>
      <c r="E245" s="17"/>
      <c r="F245" s="78" t="s">
        <v>404</v>
      </c>
      <c r="G245" s="21" t="s">
        <v>46</v>
      </c>
      <c r="H245" s="47" t="s">
        <v>37</v>
      </c>
      <c r="I245" s="19">
        <v>19</v>
      </c>
      <c r="J245" s="19">
        <v>19</v>
      </c>
      <c r="K245" s="19">
        <v>19</v>
      </c>
      <c r="M245" s="18"/>
      <c r="N245" s="18"/>
    </row>
    <row r="246" spans="1:14" s="12" customFormat="1" ht="20.100000000000001" customHeight="1" x14ac:dyDescent="0.2">
      <c r="A246" s="202"/>
      <c r="B246" s="15" t="s">
        <v>13</v>
      </c>
      <c r="C246" s="16">
        <f t="shared" si="3"/>
        <v>43343</v>
      </c>
      <c r="D246" s="17"/>
      <c r="E246" s="17"/>
      <c r="F246" s="17"/>
      <c r="G246" s="17"/>
      <c r="H246" s="17"/>
      <c r="I246" s="17"/>
      <c r="J246" s="17"/>
      <c r="K246" s="17"/>
      <c r="M246" s="18"/>
      <c r="N246" s="18"/>
    </row>
    <row r="247" spans="1:14" s="12" customFormat="1" ht="20.100000000000001" customHeight="1" x14ac:dyDescent="0.2">
      <c r="A247" s="202"/>
      <c r="B247" s="9" t="s">
        <v>14</v>
      </c>
      <c r="C247" s="10">
        <f t="shared" si="3"/>
        <v>43344</v>
      </c>
      <c r="D247" s="11"/>
      <c r="E247" s="11"/>
      <c r="F247" s="11"/>
      <c r="G247" s="11"/>
      <c r="H247" s="11"/>
      <c r="I247" s="11"/>
      <c r="J247" s="11"/>
      <c r="K247" s="11"/>
      <c r="M247" s="13"/>
      <c r="N247" s="13"/>
    </row>
    <row r="248" spans="1:14" s="12" customFormat="1" ht="20.100000000000001" customHeight="1" x14ac:dyDescent="0.2">
      <c r="A248" s="202"/>
      <c r="B248" s="9" t="s">
        <v>15</v>
      </c>
      <c r="C248" s="10">
        <f t="shared" si="3"/>
        <v>43345</v>
      </c>
      <c r="D248" s="11"/>
      <c r="E248" s="11"/>
      <c r="F248" s="11"/>
      <c r="G248" s="11"/>
      <c r="H248" s="11"/>
      <c r="I248" s="11"/>
      <c r="J248" s="11"/>
      <c r="K248" s="11"/>
      <c r="M248" s="13"/>
      <c r="N248" s="13"/>
    </row>
    <row r="249" spans="1:14" s="12" customFormat="1" ht="20.100000000000001" customHeight="1" x14ac:dyDescent="0.2">
      <c r="A249" s="202">
        <f>SUM(A242+1)</f>
        <v>36</v>
      </c>
      <c r="B249" s="15" t="s">
        <v>9</v>
      </c>
      <c r="C249" s="16">
        <f t="shared" si="3"/>
        <v>43346</v>
      </c>
      <c r="D249" s="42" t="s">
        <v>19</v>
      </c>
      <c r="E249" s="79">
        <v>16</v>
      </c>
      <c r="F249" s="17"/>
      <c r="G249" s="17"/>
      <c r="H249" s="17"/>
      <c r="I249" s="17"/>
      <c r="J249" s="17"/>
      <c r="K249" s="17"/>
      <c r="M249" s="18"/>
      <c r="N249" s="18"/>
    </row>
    <row r="250" spans="1:14" s="12" customFormat="1" ht="20.100000000000001" customHeight="1" x14ac:dyDescent="0.2">
      <c r="A250" s="202"/>
      <c r="B250" s="15" t="s">
        <v>10</v>
      </c>
      <c r="C250" s="16">
        <f t="shared" si="3"/>
        <v>43347</v>
      </c>
      <c r="D250" s="17"/>
      <c r="E250" s="17"/>
      <c r="F250" s="17"/>
      <c r="G250" s="17"/>
      <c r="H250" s="17"/>
      <c r="I250" s="17"/>
      <c r="J250" s="17"/>
      <c r="K250" s="17"/>
      <c r="M250" s="18"/>
      <c r="N250" s="18"/>
    </row>
    <row r="251" spans="1:14" s="12" customFormat="1" ht="20.100000000000001" customHeight="1" x14ac:dyDescent="0.2">
      <c r="A251" s="202"/>
      <c r="B251" s="15" t="s">
        <v>11</v>
      </c>
      <c r="C251" s="16">
        <f t="shared" si="3"/>
        <v>43348</v>
      </c>
      <c r="D251" s="17"/>
      <c r="E251" s="17"/>
      <c r="F251" s="17"/>
      <c r="G251" s="17"/>
      <c r="H251" s="17"/>
      <c r="I251" s="17"/>
      <c r="J251" s="17"/>
      <c r="K251" s="17"/>
      <c r="M251" s="18"/>
      <c r="N251" s="18"/>
    </row>
    <row r="252" spans="1:14" s="12" customFormat="1" ht="20.100000000000001" customHeight="1" x14ac:dyDescent="0.2">
      <c r="A252" s="202"/>
      <c r="B252" s="15" t="s">
        <v>12</v>
      </c>
      <c r="C252" s="16">
        <f t="shared" si="3"/>
        <v>43349</v>
      </c>
      <c r="D252" s="17"/>
      <c r="E252" s="17"/>
      <c r="F252" s="14">
        <v>53</v>
      </c>
      <c r="G252" s="14">
        <v>53</v>
      </c>
      <c r="H252" s="14">
        <v>53</v>
      </c>
      <c r="I252" s="232" t="s">
        <v>53</v>
      </c>
      <c r="J252" s="232" t="s">
        <v>53</v>
      </c>
      <c r="K252" s="232" t="s">
        <v>53</v>
      </c>
      <c r="M252" s="18"/>
      <c r="N252" s="18"/>
    </row>
    <row r="253" spans="1:14" s="12" customFormat="1" ht="20.100000000000001" customHeight="1" x14ac:dyDescent="0.2">
      <c r="A253" s="202"/>
      <c r="B253" s="15" t="s">
        <v>13</v>
      </c>
      <c r="C253" s="16">
        <f t="shared" si="3"/>
        <v>43350</v>
      </c>
      <c r="D253" s="17"/>
      <c r="E253" s="17"/>
      <c r="F253" s="17"/>
      <c r="G253" s="17"/>
      <c r="H253" s="17"/>
      <c r="I253" s="17"/>
      <c r="J253" s="17"/>
      <c r="K253" s="17"/>
      <c r="M253" s="18"/>
      <c r="N253" s="18"/>
    </row>
    <row r="254" spans="1:14" s="12" customFormat="1" ht="20.100000000000001" customHeight="1" x14ac:dyDescent="0.2">
      <c r="A254" s="202"/>
      <c r="B254" s="9" t="s">
        <v>14</v>
      </c>
      <c r="C254" s="10">
        <f t="shared" si="3"/>
        <v>43351</v>
      </c>
      <c r="D254" s="11"/>
      <c r="E254" s="11"/>
      <c r="F254" s="11"/>
      <c r="G254" s="11"/>
      <c r="H254" s="11"/>
      <c r="I254" s="11"/>
      <c r="J254" s="11"/>
      <c r="K254" s="11"/>
      <c r="M254" s="13"/>
      <c r="N254" s="13"/>
    </row>
    <row r="255" spans="1:14" s="12" customFormat="1" ht="20.100000000000001" customHeight="1" x14ac:dyDescent="0.2">
      <c r="A255" s="202"/>
      <c r="B255" s="9" t="s">
        <v>15</v>
      </c>
      <c r="C255" s="10">
        <f t="shared" si="3"/>
        <v>43352</v>
      </c>
      <c r="D255" s="11"/>
      <c r="E255" s="11"/>
      <c r="F255" s="11"/>
      <c r="G255" s="11"/>
      <c r="H255" s="11"/>
      <c r="I255" s="11"/>
      <c r="J255" s="11"/>
      <c r="K255" s="11"/>
      <c r="M255" s="13"/>
      <c r="N255" s="13"/>
    </row>
    <row r="256" spans="1:14" s="12" customFormat="1" ht="20.100000000000001" customHeight="1" x14ac:dyDescent="0.2">
      <c r="A256" s="202">
        <f>SUM(A249+1)</f>
        <v>37</v>
      </c>
      <c r="B256" s="15" t="s">
        <v>9</v>
      </c>
      <c r="C256" s="16">
        <f t="shared" si="3"/>
        <v>43353</v>
      </c>
      <c r="D256" s="19" t="s">
        <v>54</v>
      </c>
      <c r="E256" s="19">
        <v>17</v>
      </c>
      <c r="F256" s="17"/>
      <c r="G256" s="17"/>
      <c r="H256" s="17"/>
      <c r="I256" s="17"/>
      <c r="J256" s="17"/>
      <c r="K256" s="17"/>
      <c r="M256" s="67"/>
      <c r="N256" s="30"/>
    </row>
    <row r="257" spans="1:14" s="12" customFormat="1" ht="20.100000000000001" customHeight="1" x14ac:dyDescent="0.2">
      <c r="A257" s="202"/>
      <c r="B257" s="15" t="s">
        <v>10</v>
      </c>
      <c r="C257" s="16">
        <f t="shared" si="3"/>
        <v>43354</v>
      </c>
      <c r="D257" s="17"/>
      <c r="E257" s="17"/>
      <c r="F257" s="17"/>
      <c r="G257" s="17"/>
      <c r="H257" s="17"/>
      <c r="I257" s="17"/>
      <c r="J257" s="17"/>
      <c r="K257" s="17"/>
      <c r="M257" s="67"/>
      <c r="N257" s="30"/>
    </row>
    <row r="258" spans="1:14" s="12" customFormat="1" ht="20.100000000000001" customHeight="1" x14ac:dyDescent="0.2">
      <c r="A258" s="202"/>
      <c r="B258" s="15" t="s">
        <v>11</v>
      </c>
      <c r="C258" s="16">
        <f t="shared" si="3"/>
        <v>43355</v>
      </c>
      <c r="D258" s="17"/>
      <c r="E258" s="17"/>
      <c r="F258" s="17"/>
      <c r="G258" s="17"/>
      <c r="H258" s="17"/>
      <c r="I258" s="17"/>
      <c r="J258" s="17"/>
      <c r="K258" s="17"/>
      <c r="M258" s="67"/>
      <c r="N258" s="30"/>
    </row>
    <row r="259" spans="1:14" s="12" customFormat="1" ht="20.100000000000001" customHeight="1" x14ac:dyDescent="0.2">
      <c r="A259" s="202"/>
      <c r="B259" s="15" t="s">
        <v>12</v>
      </c>
      <c r="C259" s="16">
        <f t="shared" si="3"/>
        <v>43356</v>
      </c>
      <c r="D259" s="17"/>
      <c r="E259" s="17"/>
      <c r="F259" s="20">
        <v>21</v>
      </c>
      <c r="G259" s="19">
        <v>17</v>
      </c>
      <c r="H259" s="25">
        <v>5</v>
      </c>
      <c r="I259" s="19">
        <v>148</v>
      </c>
      <c r="J259" s="19">
        <v>20</v>
      </c>
      <c r="K259" s="20">
        <v>21</v>
      </c>
      <c r="M259" s="67"/>
      <c r="N259" s="30"/>
    </row>
    <row r="260" spans="1:14" s="12" customFormat="1" ht="20.100000000000001" customHeight="1" x14ac:dyDescent="0.2">
      <c r="A260" s="202"/>
      <c r="B260" s="15" t="s">
        <v>13</v>
      </c>
      <c r="C260" s="16">
        <f t="shared" si="3"/>
        <v>43357</v>
      </c>
      <c r="D260" s="17"/>
      <c r="E260" s="17"/>
      <c r="F260" s="17"/>
      <c r="G260" s="17"/>
      <c r="H260" s="17"/>
      <c r="I260" s="17"/>
      <c r="J260" s="17"/>
      <c r="K260" s="17"/>
      <c r="M260" s="67"/>
      <c r="N260" s="30"/>
    </row>
    <row r="261" spans="1:14" s="12" customFormat="1" ht="20.100000000000001" customHeight="1" x14ac:dyDescent="0.2">
      <c r="A261" s="202"/>
      <c r="B261" s="9" t="s">
        <v>14</v>
      </c>
      <c r="C261" s="10">
        <f t="shared" ref="C261:C324" si="4">C260+1</f>
        <v>43358</v>
      </c>
      <c r="D261" s="80"/>
      <c r="E261" s="81"/>
      <c r="F261" s="81"/>
      <c r="G261" s="81"/>
      <c r="H261" s="81"/>
      <c r="I261" s="81"/>
      <c r="J261" s="81"/>
      <c r="K261" s="81"/>
      <c r="M261" s="62"/>
      <c r="N261" s="62"/>
    </row>
    <row r="262" spans="1:14" s="12" customFormat="1" ht="20.100000000000001" customHeight="1" x14ac:dyDescent="0.2">
      <c r="A262" s="202"/>
      <c r="B262" s="9" t="s">
        <v>15</v>
      </c>
      <c r="C262" s="10">
        <f t="shared" si="4"/>
        <v>43359</v>
      </c>
      <c r="D262" s="81"/>
      <c r="E262" s="81"/>
      <c r="F262" s="81"/>
      <c r="G262" s="81"/>
      <c r="H262" s="81"/>
      <c r="I262" s="81"/>
      <c r="J262" s="81"/>
      <c r="K262" s="81"/>
      <c r="M262" s="62"/>
      <c r="N262" s="62"/>
    </row>
    <row r="263" spans="1:14" s="12" customFormat="1" ht="20.100000000000001" customHeight="1" x14ac:dyDescent="0.2">
      <c r="A263" s="202">
        <f>SUM(A256+1)</f>
        <v>38</v>
      </c>
      <c r="B263" s="15" t="s">
        <v>9</v>
      </c>
      <c r="C263" s="16">
        <f t="shared" si="4"/>
        <v>43360</v>
      </c>
      <c r="D263" s="19">
        <v>19</v>
      </c>
      <c r="E263" s="59">
        <v>15</v>
      </c>
      <c r="F263" s="17"/>
      <c r="G263" s="17"/>
      <c r="H263" s="17"/>
      <c r="I263" s="17"/>
      <c r="J263" s="17"/>
      <c r="K263" s="17"/>
      <c r="M263" s="67"/>
      <c r="N263" s="67"/>
    </row>
    <row r="264" spans="1:14" s="12" customFormat="1" ht="20.100000000000001" customHeight="1" x14ac:dyDescent="0.2">
      <c r="A264" s="202"/>
      <c r="B264" s="15" t="s">
        <v>10</v>
      </c>
      <c r="C264" s="16">
        <f t="shared" si="4"/>
        <v>43361</v>
      </c>
      <c r="D264" s="17"/>
      <c r="E264" s="17"/>
      <c r="F264" s="17"/>
      <c r="G264" s="17"/>
      <c r="H264" s="17"/>
      <c r="I264" s="17"/>
      <c r="J264" s="17"/>
      <c r="K264" s="17"/>
      <c r="M264" s="67"/>
      <c r="N264" s="30"/>
    </row>
    <row r="265" spans="1:14" s="12" customFormat="1" ht="20.100000000000001" customHeight="1" x14ac:dyDescent="0.2">
      <c r="A265" s="202"/>
      <c r="B265" s="15" t="s">
        <v>11</v>
      </c>
      <c r="C265" s="16">
        <f t="shared" si="4"/>
        <v>43362</v>
      </c>
      <c r="D265" s="17"/>
      <c r="E265" s="17"/>
      <c r="F265" s="17"/>
      <c r="G265" s="17"/>
      <c r="H265" s="17"/>
      <c r="I265" s="17"/>
      <c r="J265" s="17"/>
      <c r="K265" s="17"/>
      <c r="M265" s="67"/>
      <c r="N265" s="30"/>
    </row>
    <row r="266" spans="1:14" s="12" customFormat="1" ht="20.100000000000001" customHeight="1" x14ac:dyDescent="0.2">
      <c r="A266" s="202"/>
      <c r="B266" s="15" t="s">
        <v>12</v>
      </c>
      <c r="C266" s="16">
        <f t="shared" si="4"/>
        <v>43363</v>
      </c>
      <c r="D266" s="17"/>
      <c r="E266" s="17"/>
      <c r="F266" s="206" t="s">
        <v>55</v>
      </c>
      <c r="G266" s="207"/>
      <c r="H266" s="208"/>
      <c r="I266" s="20">
        <v>21</v>
      </c>
      <c r="J266" s="19">
        <v>148</v>
      </c>
      <c r="K266" s="19">
        <v>20</v>
      </c>
      <c r="M266" s="67"/>
      <c r="N266" s="30"/>
    </row>
    <row r="267" spans="1:14" s="12" customFormat="1" ht="20.100000000000001" customHeight="1" x14ac:dyDescent="0.2">
      <c r="A267" s="202"/>
      <c r="B267" s="15" t="s">
        <v>13</v>
      </c>
      <c r="C267" s="16">
        <f t="shared" si="4"/>
        <v>43364</v>
      </c>
      <c r="D267" s="17"/>
      <c r="E267" s="17"/>
      <c r="F267" s="17"/>
      <c r="G267" s="17"/>
      <c r="H267" s="17"/>
      <c r="I267" s="17"/>
      <c r="J267" s="17"/>
      <c r="K267" s="17"/>
      <c r="M267" s="67"/>
      <c r="N267" s="30"/>
    </row>
    <row r="268" spans="1:14" s="12" customFormat="1" ht="20.100000000000001" customHeight="1" x14ac:dyDescent="0.2">
      <c r="A268" s="202"/>
      <c r="B268" s="9" t="s">
        <v>14</v>
      </c>
      <c r="C268" s="10">
        <f t="shared" si="4"/>
        <v>43365</v>
      </c>
      <c r="D268" s="11"/>
      <c r="E268" s="11"/>
      <c r="F268" s="11"/>
      <c r="G268" s="11"/>
      <c r="H268" s="11"/>
      <c r="I268" s="11"/>
      <c r="J268" s="11"/>
      <c r="K268" s="11"/>
      <c r="M268" s="13"/>
      <c r="N268" s="13"/>
    </row>
    <row r="269" spans="1:14" s="12" customFormat="1" ht="20.100000000000001" customHeight="1" x14ac:dyDescent="0.2">
      <c r="A269" s="202"/>
      <c r="B269" s="9" t="s">
        <v>15</v>
      </c>
      <c r="C269" s="10">
        <f t="shared" si="4"/>
        <v>43366</v>
      </c>
      <c r="D269" s="11"/>
      <c r="E269" s="11"/>
      <c r="F269" s="11"/>
      <c r="G269" s="11"/>
      <c r="H269" s="11"/>
      <c r="I269" s="11"/>
      <c r="J269" s="11"/>
      <c r="K269" s="11"/>
      <c r="M269" s="13"/>
      <c r="N269" s="13"/>
    </row>
    <row r="270" spans="1:14" s="12" customFormat="1" ht="20.100000000000001" customHeight="1" x14ac:dyDescent="0.2">
      <c r="A270" s="202">
        <f>SUM(A263+1)</f>
        <v>39</v>
      </c>
      <c r="B270" s="15" t="s">
        <v>9</v>
      </c>
      <c r="C270" s="16">
        <f t="shared" si="4"/>
        <v>43367</v>
      </c>
      <c r="D270" s="20">
        <v>16</v>
      </c>
      <c r="E270" s="20" t="s">
        <v>38</v>
      </c>
      <c r="F270" s="17"/>
      <c r="G270" s="17"/>
      <c r="H270" s="17"/>
      <c r="I270" s="17"/>
      <c r="J270" s="17"/>
      <c r="K270" s="17"/>
      <c r="M270" s="67"/>
      <c r="N270" s="67"/>
    </row>
    <row r="271" spans="1:14" s="12" customFormat="1" ht="20.100000000000001" customHeight="1" x14ac:dyDescent="0.2">
      <c r="A271" s="202"/>
      <c r="B271" s="15" t="s">
        <v>10</v>
      </c>
      <c r="C271" s="16">
        <f t="shared" si="4"/>
        <v>43368</v>
      </c>
      <c r="D271" s="17"/>
      <c r="E271" s="17"/>
      <c r="F271" s="17"/>
      <c r="G271" s="17"/>
      <c r="H271" s="17"/>
      <c r="I271" s="17"/>
      <c r="J271" s="17"/>
      <c r="K271" s="17"/>
      <c r="M271" s="67"/>
      <c r="N271" s="30"/>
    </row>
    <row r="272" spans="1:14" s="12" customFormat="1" ht="20.100000000000001" customHeight="1" x14ac:dyDescent="0.2">
      <c r="A272" s="202"/>
      <c r="B272" s="15" t="s">
        <v>11</v>
      </c>
      <c r="C272" s="16">
        <f t="shared" si="4"/>
        <v>43369</v>
      </c>
      <c r="D272" s="17"/>
      <c r="E272" s="17"/>
      <c r="F272" s="17"/>
      <c r="G272" s="17"/>
      <c r="H272" s="17"/>
      <c r="I272" s="17"/>
      <c r="J272" s="17"/>
      <c r="K272" s="17"/>
      <c r="M272" s="67"/>
      <c r="N272" s="30"/>
    </row>
    <row r="273" spans="1:14" s="12" customFormat="1" ht="20.100000000000001" customHeight="1" x14ac:dyDescent="0.2">
      <c r="A273" s="202"/>
      <c r="B273" s="15" t="s">
        <v>12</v>
      </c>
      <c r="C273" s="16">
        <f t="shared" si="4"/>
        <v>43370</v>
      </c>
      <c r="D273" s="17"/>
      <c r="E273" s="17"/>
      <c r="F273" s="19">
        <v>17</v>
      </c>
      <c r="G273" s="47" t="s">
        <v>20</v>
      </c>
      <c r="H273" s="19">
        <v>4</v>
      </c>
      <c r="I273" s="19">
        <v>20</v>
      </c>
      <c r="J273" s="20">
        <v>21</v>
      </c>
      <c r="K273" s="19">
        <v>148</v>
      </c>
      <c r="M273" s="67"/>
      <c r="N273" s="30"/>
    </row>
    <row r="274" spans="1:14" s="12" customFormat="1" ht="20.100000000000001" customHeight="1" x14ac:dyDescent="0.2">
      <c r="A274" s="202"/>
      <c r="B274" s="15" t="s">
        <v>13</v>
      </c>
      <c r="C274" s="16">
        <f t="shared" si="4"/>
        <v>43371</v>
      </c>
      <c r="D274" s="17"/>
      <c r="E274" s="17"/>
      <c r="F274" s="17"/>
      <c r="G274" s="17"/>
      <c r="H274" s="17"/>
      <c r="I274" s="17"/>
      <c r="J274" s="17"/>
      <c r="K274" s="17"/>
      <c r="M274" s="67"/>
      <c r="N274" s="30"/>
    </row>
    <row r="275" spans="1:14" s="12" customFormat="1" ht="20.100000000000001" customHeight="1" x14ac:dyDescent="0.2">
      <c r="A275" s="202"/>
      <c r="B275" s="9" t="s">
        <v>14</v>
      </c>
      <c r="C275" s="10">
        <f t="shared" si="4"/>
        <v>43372</v>
      </c>
      <c r="D275" s="81"/>
      <c r="E275" s="81"/>
      <c r="F275" s="81"/>
      <c r="G275" s="81"/>
      <c r="H275" s="81"/>
      <c r="I275" s="81"/>
      <c r="J275" s="81"/>
      <c r="K275" s="81"/>
      <c r="M275" s="62"/>
      <c r="N275" s="62"/>
    </row>
    <row r="276" spans="1:14" s="12" customFormat="1" ht="20.100000000000001" customHeight="1" x14ac:dyDescent="0.2">
      <c r="A276" s="202"/>
      <c r="B276" s="9" t="s">
        <v>15</v>
      </c>
      <c r="C276" s="10">
        <f t="shared" si="4"/>
        <v>43373</v>
      </c>
      <c r="D276" s="81"/>
      <c r="E276" s="81"/>
      <c r="F276" s="81"/>
      <c r="G276" s="81"/>
      <c r="H276" s="81"/>
      <c r="I276" s="81"/>
      <c r="J276" s="81"/>
      <c r="K276" s="81"/>
      <c r="M276" s="62"/>
      <c r="N276" s="62"/>
    </row>
    <row r="277" spans="1:14" s="12" customFormat="1" ht="20.100000000000001" customHeight="1" x14ac:dyDescent="0.2">
      <c r="A277" s="202">
        <f>SUM(A270+1)</f>
        <v>40</v>
      </c>
      <c r="B277" s="15" t="s">
        <v>9</v>
      </c>
      <c r="C277" s="16">
        <f t="shared" si="4"/>
        <v>43374</v>
      </c>
      <c r="D277" s="25">
        <v>5</v>
      </c>
      <c r="E277" s="21" t="s">
        <v>56</v>
      </c>
      <c r="F277" s="17"/>
      <c r="G277" s="17"/>
      <c r="H277" s="17"/>
      <c r="I277" s="17"/>
      <c r="J277" s="17"/>
      <c r="K277" s="17"/>
      <c r="M277" s="18"/>
      <c r="N277" s="18"/>
    </row>
    <row r="278" spans="1:14" s="12" customFormat="1" ht="20.100000000000001" customHeight="1" x14ac:dyDescent="0.2">
      <c r="A278" s="202"/>
      <c r="B278" s="15" t="s">
        <v>10</v>
      </c>
      <c r="C278" s="16">
        <f t="shared" si="4"/>
        <v>43375</v>
      </c>
      <c r="D278" s="17"/>
      <c r="E278" s="17"/>
      <c r="F278" s="17"/>
      <c r="G278" s="17"/>
      <c r="H278" s="17"/>
      <c r="I278" s="17"/>
      <c r="J278" s="17"/>
      <c r="K278" s="17"/>
      <c r="M278" s="18"/>
      <c r="N278" s="18"/>
    </row>
    <row r="279" spans="1:14" s="12" customFormat="1" ht="20.100000000000001" customHeight="1" x14ac:dyDescent="0.2">
      <c r="A279" s="202"/>
      <c r="B279" s="15" t="s">
        <v>11</v>
      </c>
      <c r="C279" s="16">
        <f t="shared" si="4"/>
        <v>43376</v>
      </c>
      <c r="D279" s="17"/>
      <c r="E279" s="17"/>
      <c r="F279" s="17"/>
      <c r="G279" s="17"/>
      <c r="H279" s="17"/>
      <c r="I279" s="17"/>
      <c r="J279" s="17"/>
      <c r="K279" s="17"/>
      <c r="M279" s="18"/>
      <c r="N279" s="18"/>
    </row>
    <row r="280" spans="1:14" s="12" customFormat="1" ht="20.100000000000001" customHeight="1" x14ac:dyDescent="0.2">
      <c r="A280" s="202"/>
      <c r="B280" s="15" t="s">
        <v>12</v>
      </c>
      <c r="C280" s="16">
        <f t="shared" si="4"/>
        <v>43377</v>
      </c>
      <c r="D280" s="17"/>
      <c r="E280" s="17"/>
      <c r="F280" s="25">
        <v>13</v>
      </c>
      <c r="G280" s="82">
        <v>13</v>
      </c>
      <c r="H280" s="47" t="s">
        <v>20</v>
      </c>
      <c r="I280" s="83" t="s">
        <v>57</v>
      </c>
      <c r="J280" s="83" t="s">
        <v>57</v>
      </c>
      <c r="K280" s="83" t="s">
        <v>57</v>
      </c>
      <c r="M280" s="18"/>
      <c r="N280" s="18"/>
    </row>
    <row r="281" spans="1:14" s="12" customFormat="1" ht="20.100000000000001" customHeight="1" x14ac:dyDescent="0.2">
      <c r="A281" s="202"/>
      <c r="B281" s="15" t="s">
        <v>13</v>
      </c>
      <c r="C281" s="16">
        <f t="shared" si="4"/>
        <v>43378</v>
      </c>
      <c r="D281" s="17"/>
      <c r="E281" s="17"/>
      <c r="F281" s="17"/>
      <c r="G281" s="17"/>
      <c r="H281" s="17"/>
      <c r="I281" s="17"/>
      <c r="J281" s="17"/>
      <c r="K281" s="17"/>
      <c r="M281" s="18"/>
      <c r="N281" s="18"/>
    </row>
    <row r="282" spans="1:14" s="12" customFormat="1" ht="20.100000000000001" customHeight="1" x14ac:dyDescent="0.2">
      <c r="A282" s="202"/>
      <c r="B282" s="9" t="s">
        <v>14</v>
      </c>
      <c r="C282" s="10">
        <f t="shared" si="4"/>
        <v>43379</v>
      </c>
      <c r="D282" s="11"/>
      <c r="E282" s="11"/>
      <c r="F282" s="11"/>
      <c r="G282" s="11"/>
      <c r="H282" s="11"/>
      <c r="I282" s="11"/>
      <c r="J282" s="11"/>
      <c r="K282" s="11"/>
      <c r="M282" s="13"/>
      <c r="N282" s="13"/>
    </row>
    <row r="283" spans="1:14" s="12" customFormat="1" ht="20.100000000000001" customHeight="1" x14ac:dyDescent="0.2">
      <c r="A283" s="202"/>
      <c r="B283" s="9" t="s">
        <v>15</v>
      </c>
      <c r="C283" s="10">
        <f t="shared" si="4"/>
        <v>43380</v>
      </c>
      <c r="D283" s="11"/>
      <c r="E283" s="11"/>
      <c r="F283" s="11"/>
      <c r="G283" s="11"/>
      <c r="H283" s="11"/>
      <c r="I283" s="11"/>
      <c r="J283" s="11"/>
      <c r="K283" s="11"/>
      <c r="M283" s="13"/>
      <c r="N283" s="13"/>
    </row>
    <row r="284" spans="1:14" s="12" customFormat="1" ht="20.100000000000001" customHeight="1" x14ac:dyDescent="0.2">
      <c r="A284" s="202">
        <f>SUM(A277+1)</f>
        <v>41</v>
      </c>
      <c r="B284" s="15" t="s">
        <v>9</v>
      </c>
      <c r="C284" s="16">
        <f t="shared" si="4"/>
        <v>43381</v>
      </c>
      <c r="D284" s="19">
        <v>4</v>
      </c>
      <c r="E284" s="41">
        <v>152</v>
      </c>
      <c r="F284" s="17"/>
      <c r="G284" s="17"/>
      <c r="H284" s="17"/>
      <c r="I284" s="17"/>
      <c r="J284" s="17"/>
      <c r="K284" s="17"/>
      <c r="M284" s="67"/>
      <c r="N284" s="18"/>
    </row>
    <row r="285" spans="1:14" s="12" customFormat="1" ht="20.100000000000001" customHeight="1" x14ac:dyDescent="0.2">
      <c r="A285" s="202"/>
      <c r="B285" s="15" t="s">
        <v>10</v>
      </c>
      <c r="C285" s="16">
        <f t="shared" si="4"/>
        <v>43382</v>
      </c>
      <c r="D285" s="17"/>
      <c r="E285" s="17"/>
      <c r="F285" s="17"/>
      <c r="G285" s="17"/>
      <c r="H285" s="17"/>
      <c r="I285" s="17"/>
      <c r="J285" s="17"/>
      <c r="K285" s="17"/>
      <c r="M285" s="67"/>
      <c r="N285" s="18"/>
    </row>
    <row r="286" spans="1:14" s="12" customFormat="1" ht="20.100000000000001" customHeight="1" x14ac:dyDescent="0.2">
      <c r="A286" s="202"/>
      <c r="B286" s="15" t="s">
        <v>11</v>
      </c>
      <c r="C286" s="16">
        <f t="shared" si="4"/>
        <v>43383</v>
      </c>
      <c r="D286" s="17"/>
      <c r="E286" s="17"/>
      <c r="F286" s="17"/>
      <c r="G286" s="17"/>
      <c r="H286" s="17"/>
      <c r="I286" s="17"/>
      <c r="J286" s="17"/>
      <c r="K286" s="17"/>
      <c r="M286" s="55" t="s">
        <v>30</v>
      </c>
      <c r="N286" s="18"/>
    </row>
    <row r="287" spans="1:14" s="12" customFormat="1" ht="20.100000000000001" customHeight="1" x14ac:dyDescent="0.2">
      <c r="A287" s="202"/>
      <c r="B287" s="15" t="s">
        <v>12</v>
      </c>
      <c r="C287" s="16">
        <f t="shared" si="4"/>
        <v>43384</v>
      </c>
      <c r="D287" s="17"/>
      <c r="E287" s="17"/>
      <c r="F287" s="41">
        <v>18</v>
      </c>
      <c r="G287" s="64">
        <v>13</v>
      </c>
      <c r="H287" s="25">
        <v>13</v>
      </c>
      <c r="I287" s="83" t="s">
        <v>57</v>
      </c>
      <c r="J287" s="83" t="s">
        <v>57</v>
      </c>
      <c r="K287" s="83" t="s">
        <v>57</v>
      </c>
      <c r="M287" s="67"/>
      <c r="N287" s="18"/>
    </row>
    <row r="288" spans="1:14" s="12" customFormat="1" ht="20.100000000000001" customHeight="1" x14ac:dyDescent="0.2">
      <c r="A288" s="202"/>
      <c r="B288" s="15" t="s">
        <v>13</v>
      </c>
      <c r="C288" s="16">
        <f t="shared" si="4"/>
        <v>43385</v>
      </c>
      <c r="D288" s="17"/>
      <c r="E288" s="17"/>
      <c r="F288" s="17"/>
      <c r="G288" s="17"/>
      <c r="H288" s="17"/>
      <c r="I288" s="17"/>
      <c r="J288" s="17"/>
      <c r="K288" s="17"/>
      <c r="M288" s="67"/>
      <c r="N288" s="18"/>
    </row>
    <row r="289" spans="1:14" s="12" customFormat="1" ht="20.100000000000001" customHeight="1" x14ac:dyDescent="0.2">
      <c r="A289" s="202"/>
      <c r="B289" s="9" t="s">
        <v>14</v>
      </c>
      <c r="C289" s="10">
        <f t="shared" si="4"/>
        <v>43386</v>
      </c>
      <c r="D289" s="11"/>
      <c r="E289" s="11"/>
      <c r="F289" s="11"/>
      <c r="G289" s="11"/>
      <c r="H289" s="11"/>
      <c r="I289" s="11"/>
      <c r="J289" s="11"/>
      <c r="K289" s="11"/>
      <c r="M289" s="13"/>
      <c r="N289" s="13"/>
    </row>
    <row r="290" spans="1:14" s="12" customFormat="1" ht="20.100000000000001" customHeight="1" x14ac:dyDescent="0.2">
      <c r="A290" s="202"/>
      <c r="B290" s="9" t="s">
        <v>15</v>
      </c>
      <c r="C290" s="10">
        <f t="shared" si="4"/>
        <v>43387</v>
      </c>
      <c r="D290" s="11"/>
      <c r="E290" s="11"/>
      <c r="F290" s="11"/>
      <c r="G290" s="11"/>
      <c r="H290" s="11"/>
      <c r="I290" s="11"/>
      <c r="J290" s="11"/>
      <c r="K290" s="11"/>
      <c r="M290" s="13"/>
      <c r="N290" s="13"/>
    </row>
    <row r="291" spans="1:14" s="12" customFormat="1" ht="20.100000000000001" customHeight="1" x14ac:dyDescent="0.2">
      <c r="A291" s="202">
        <f>SUM(A284+1)</f>
        <v>42</v>
      </c>
      <c r="B291" s="9" t="s">
        <v>9</v>
      </c>
      <c r="C291" s="10">
        <f t="shared" si="4"/>
        <v>43388</v>
      </c>
      <c r="D291" s="11"/>
      <c r="E291" s="11"/>
      <c r="F291" s="11"/>
      <c r="G291" s="11"/>
      <c r="H291" s="11"/>
      <c r="I291" s="11"/>
      <c r="J291" s="11"/>
      <c r="K291" s="11"/>
      <c r="M291" s="13"/>
      <c r="N291" s="13"/>
    </row>
    <row r="292" spans="1:14" s="12" customFormat="1" ht="20.100000000000001" customHeight="1" x14ac:dyDescent="0.2">
      <c r="A292" s="202"/>
      <c r="B292" s="9" t="s">
        <v>10</v>
      </c>
      <c r="C292" s="10">
        <f t="shared" si="4"/>
        <v>43389</v>
      </c>
      <c r="D292" s="11"/>
      <c r="E292" s="11"/>
      <c r="F292" s="11"/>
      <c r="G292" s="11"/>
      <c r="H292" s="11"/>
      <c r="I292" s="11"/>
      <c r="J292" s="11"/>
      <c r="K292" s="11"/>
      <c r="M292" s="13"/>
      <c r="N292" s="13"/>
    </row>
    <row r="293" spans="1:14" s="12" customFormat="1" ht="20.100000000000001" customHeight="1" x14ac:dyDescent="0.2">
      <c r="A293" s="202"/>
      <c r="B293" s="9" t="s">
        <v>11</v>
      </c>
      <c r="C293" s="10">
        <f t="shared" si="4"/>
        <v>43390</v>
      </c>
      <c r="D293" s="11"/>
      <c r="E293" s="11"/>
      <c r="F293" s="11"/>
      <c r="G293" s="11"/>
      <c r="H293" s="11"/>
      <c r="I293" s="11"/>
      <c r="J293" s="11"/>
      <c r="K293" s="11"/>
      <c r="M293" s="13"/>
      <c r="N293" s="13"/>
    </row>
    <row r="294" spans="1:14" s="12" customFormat="1" ht="20.100000000000001" customHeight="1" x14ac:dyDescent="0.2">
      <c r="A294" s="202"/>
      <c r="B294" s="9" t="s">
        <v>12</v>
      </c>
      <c r="C294" s="10">
        <f t="shared" si="4"/>
        <v>43391</v>
      </c>
      <c r="D294" s="11"/>
      <c r="E294" s="11"/>
      <c r="F294" s="206" t="s">
        <v>55</v>
      </c>
      <c r="G294" s="207"/>
      <c r="H294" s="208"/>
      <c r="I294" s="14">
        <v>53</v>
      </c>
      <c r="J294" s="14">
        <v>53</v>
      </c>
      <c r="K294" s="14">
        <v>53</v>
      </c>
      <c r="M294" s="13"/>
      <c r="N294" s="13"/>
    </row>
    <row r="295" spans="1:14" s="12" customFormat="1" ht="20.100000000000001" customHeight="1" x14ac:dyDescent="0.2">
      <c r="A295" s="202"/>
      <c r="B295" s="9" t="s">
        <v>13</v>
      </c>
      <c r="C295" s="10">
        <f t="shared" si="4"/>
        <v>43392</v>
      </c>
      <c r="D295" s="11"/>
      <c r="E295" s="11"/>
      <c r="F295" s="11"/>
      <c r="G295" s="11"/>
      <c r="H295" s="11"/>
      <c r="I295" s="11"/>
      <c r="J295" s="11"/>
      <c r="K295" s="11"/>
      <c r="M295" s="13"/>
      <c r="N295" s="13"/>
    </row>
    <row r="296" spans="1:14" s="12" customFormat="1" ht="20.100000000000001" customHeight="1" x14ac:dyDescent="0.2">
      <c r="A296" s="202"/>
      <c r="B296" s="9" t="s">
        <v>14</v>
      </c>
      <c r="C296" s="10">
        <f t="shared" si="4"/>
        <v>43393</v>
      </c>
      <c r="D296" s="11"/>
      <c r="E296" s="11"/>
      <c r="F296" s="11"/>
      <c r="G296" s="11"/>
      <c r="H296" s="11"/>
      <c r="I296" s="11"/>
      <c r="J296" s="11"/>
      <c r="K296" s="11"/>
      <c r="M296" s="13"/>
      <c r="N296" s="13"/>
    </row>
    <row r="297" spans="1:14" s="12" customFormat="1" ht="20.100000000000001" customHeight="1" x14ac:dyDescent="0.2">
      <c r="A297" s="202"/>
      <c r="B297" s="9" t="s">
        <v>15</v>
      </c>
      <c r="C297" s="10">
        <f t="shared" si="4"/>
        <v>43394</v>
      </c>
      <c r="D297" s="11"/>
      <c r="E297" s="11"/>
      <c r="F297" s="11"/>
      <c r="G297" s="11"/>
      <c r="H297" s="11"/>
      <c r="I297" s="11"/>
      <c r="J297" s="11"/>
      <c r="K297" s="11"/>
      <c r="M297" s="13"/>
      <c r="N297" s="13"/>
    </row>
    <row r="298" spans="1:14" s="12" customFormat="1" ht="20.100000000000001" customHeight="1" x14ac:dyDescent="0.2">
      <c r="A298" s="202">
        <f>SUM(A291+1)</f>
        <v>43</v>
      </c>
      <c r="B298" s="15" t="s">
        <v>9</v>
      </c>
      <c r="C298" s="16">
        <f t="shared" si="4"/>
        <v>43395</v>
      </c>
      <c r="D298" s="11"/>
      <c r="E298" s="45" t="s">
        <v>58</v>
      </c>
      <c r="F298" s="17"/>
      <c r="G298" s="17"/>
      <c r="H298" s="17"/>
      <c r="I298" s="17"/>
      <c r="J298" s="17"/>
      <c r="K298" s="17"/>
      <c r="M298" s="67"/>
      <c r="N298" s="67"/>
    </row>
    <row r="299" spans="1:14" s="12" customFormat="1" ht="20.100000000000001" customHeight="1" x14ac:dyDescent="0.2">
      <c r="A299" s="202"/>
      <c r="B299" s="15" t="s">
        <v>10</v>
      </c>
      <c r="C299" s="16">
        <f t="shared" si="4"/>
        <v>43396</v>
      </c>
      <c r="D299" s="11"/>
      <c r="E299" s="17"/>
      <c r="F299" s="17"/>
      <c r="G299" s="17"/>
      <c r="H299" s="17"/>
      <c r="I299" s="17"/>
      <c r="J299" s="17"/>
      <c r="K299" s="17"/>
      <c r="M299" s="67"/>
      <c r="N299" s="67"/>
    </row>
    <row r="300" spans="1:14" s="12" customFormat="1" ht="20.100000000000001" customHeight="1" x14ac:dyDescent="0.2">
      <c r="A300" s="202"/>
      <c r="B300" s="15" t="s">
        <v>11</v>
      </c>
      <c r="C300" s="16">
        <f t="shared" si="4"/>
        <v>43397</v>
      </c>
      <c r="D300" s="11"/>
      <c r="E300" s="17"/>
      <c r="F300" s="25">
        <v>5</v>
      </c>
      <c r="G300" s="20">
        <v>21</v>
      </c>
      <c r="H300" s="19">
        <v>17</v>
      </c>
      <c r="I300" s="17"/>
      <c r="J300" s="17"/>
      <c r="K300" s="17"/>
      <c r="M300" s="67"/>
      <c r="N300" s="67"/>
    </row>
    <row r="301" spans="1:14" s="12" customFormat="1" ht="20.100000000000001" customHeight="1" x14ac:dyDescent="0.2">
      <c r="A301" s="202"/>
      <c r="B301" s="15" t="s">
        <v>12</v>
      </c>
      <c r="C301" s="16">
        <f t="shared" si="4"/>
        <v>43398</v>
      </c>
      <c r="D301" s="11"/>
      <c r="E301" s="17"/>
      <c r="F301" s="84"/>
      <c r="G301" s="17"/>
      <c r="H301" s="85"/>
      <c r="I301" s="203" t="s">
        <v>59</v>
      </c>
      <c r="J301" s="204"/>
      <c r="K301" s="205"/>
      <c r="M301" s="67"/>
      <c r="N301" s="27"/>
    </row>
    <row r="302" spans="1:14" s="12" customFormat="1" ht="20.100000000000001" customHeight="1" x14ac:dyDescent="0.2">
      <c r="A302" s="202"/>
      <c r="B302" s="15" t="s">
        <v>13</v>
      </c>
      <c r="C302" s="16">
        <f t="shared" si="4"/>
        <v>43399</v>
      </c>
      <c r="D302" s="11"/>
      <c r="E302" s="17"/>
      <c r="F302" s="17"/>
      <c r="G302" s="17"/>
      <c r="H302" s="17"/>
      <c r="I302" s="17"/>
      <c r="J302" s="17"/>
      <c r="K302" s="17"/>
      <c r="M302" s="67"/>
      <c r="N302" s="27"/>
    </row>
    <row r="303" spans="1:14" s="12" customFormat="1" ht="20.100000000000001" customHeight="1" x14ac:dyDescent="0.2">
      <c r="A303" s="202"/>
      <c r="B303" s="9" t="s">
        <v>14</v>
      </c>
      <c r="C303" s="10">
        <f t="shared" si="4"/>
        <v>43400</v>
      </c>
      <c r="D303" s="11"/>
      <c r="E303" s="11"/>
      <c r="F303" s="11"/>
      <c r="G303" s="11"/>
      <c r="H303" s="11"/>
      <c r="I303" s="11"/>
      <c r="J303" s="11"/>
      <c r="K303" s="11"/>
      <c r="M303" s="13"/>
      <c r="N303" s="28"/>
    </row>
    <row r="304" spans="1:14" s="12" customFormat="1" ht="20.100000000000001" customHeight="1" x14ac:dyDescent="0.2">
      <c r="A304" s="202"/>
      <c r="B304" s="9" t="s">
        <v>15</v>
      </c>
      <c r="C304" s="10">
        <f t="shared" si="4"/>
        <v>43401</v>
      </c>
      <c r="D304" s="11"/>
      <c r="E304" s="11"/>
      <c r="F304" s="11"/>
      <c r="G304" s="11"/>
      <c r="H304" s="11"/>
      <c r="I304" s="11"/>
      <c r="J304" s="11"/>
      <c r="K304" s="11"/>
      <c r="M304" s="13"/>
      <c r="N304" s="13"/>
    </row>
    <row r="305" spans="1:14" s="12" customFormat="1" ht="20.100000000000001" customHeight="1" x14ac:dyDescent="0.2">
      <c r="A305" s="202">
        <f>SUM(A298+1)</f>
        <v>44</v>
      </c>
      <c r="B305" s="15" t="s">
        <v>9</v>
      </c>
      <c r="C305" s="16">
        <f t="shared" si="4"/>
        <v>43402</v>
      </c>
      <c r="D305" s="86">
        <v>7</v>
      </c>
      <c r="E305" s="19">
        <v>19</v>
      </c>
      <c r="F305" s="17"/>
      <c r="G305" s="17"/>
      <c r="H305" s="17"/>
      <c r="I305" s="17"/>
      <c r="J305" s="17"/>
      <c r="K305" s="17"/>
      <c r="M305" s="18"/>
      <c r="N305" s="18"/>
    </row>
    <row r="306" spans="1:14" s="12" customFormat="1" ht="20.100000000000001" customHeight="1" x14ac:dyDescent="0.2">
      <c r="A306" s="202"/>
      <c r="B306" s="15" t="s">
        <v>10</v>
      </c>
      <c r="C306" s="16">
        <f t="shared" si="4"/>
        <v>43403</v>
      </c>
      <c r="D306" s="17"/>
      <c r="E306" s="17"/>
      <c r="F306" s="17"/>
      <c r="G306" s="17"/>
      <c r="H306" s="17"/>
      <c r="I306" s="17"/>
      <c r="J306" s="17"/>
      <c r="K306" s="17"/>
      <c r="M306" s="18"/>
      <c r="N306" s="18"/>
    </row>
    <row r="307" spans="1:14" s="12" customFormat="1" ht="20.100000000000001" customHeight="1" x14ac:dyDescent="0.2">
      <c r="A307" s="202"/>
      <c r="B307" s="15" t="s">
        <v>11</v>
      </c>
      <c r="C307" s="16">
        <f t="shared" si="4"/>
        <v>43404</v>
      </c>
      <c r="D307" s="17"/>
      <c r="E307" s="17"/>
      <c r="F307" s="17"/>
      <c r="G307" s="17"/>
      <c r="H307" s="17"/>
      <c r="I307" s="17"/>
      <c r="J307" s="17"/>
      <c r="K307" s="17"/>
      <c r="M307" s="18"/>
      <c r="N307" s="18"/>
    </row>
    <row r="308" spans="1:14" s="12" customFormat="1" ht="20.100000000000001" customHeight="1" x14ac:dyDescent="0.2">
      <c r="A308" s="202"/>
      <c r="B308" s="15" t="s">
        <v>12</v>
      </c>
      <c r="C308" s="16">
        <f t="shared" si="4"/>
        <v>43405</v>
      </c>
      <c r="D308" s="17"/>
      <c r="E308" s="17"/>
      <c r="F308" s="19">
        <v>152</v>
      </c>
      <c r="G308" s="87" t="s">
        <v>60</v>
      </c>
      <c r="H308" s="79">
        <v>28</v>
      </c>
      <c r="I308" s="88" t="s">
        <v>61</v>
      </c>
      <c r="J308" s="88" t="s">
        <v>61</v>
      </c>
      <c r="K308" s="88" t="s">
        <v>61</v>
      </c>
      <c r="M308" s="18"/>
      <c r="N308" s="27"/>
    </row>
    <row r="309" spans="1:14" s="12" customFormat="1" ht="20.100000000000001" customHeight="1" x14ac:dyDescent="0.2">
      <c r="A309" s="202"/>
      <c r="B309" s="15" t="s">
        <v>13</v>
      </c>
      <c r="C309" s="16">
        <f t="shared" si="4"/>
        <v>43406</v>
      </c>
      <c r="D309" s="17"/>
      <c r="E309" s="17"/>
      <c r="F309" s="17"/>
      <c r="G309" s="17"/>
      <c r="H309" s="17"/>
      <c r="I309" s="17"/>
      <c r="J309" s="17"/>
      <c r="K309" s="17"/>
      <c r="M309" s="18"/>
      <c r="N309" s="27"/>
    </row>
    <row r="310" spans="1:14" s="12" customFormat="1" ht="20.100000000000001" customHeight="1" x14ac:dyDescent="0.2">
      <c r="A310" s="202"/>
      <c r="B310" s="9" t="s">
        <v>14</v>
      </c>
      <c r="C310" s="10">
        <f t="shared" si="4"/>
        <v>43407</v>
      </c>
      <c r="D310" s="11"/>
      <c r="E310" s="11"/>
      <c r="F310" s="11"/>
      <c r="G310" s="11"/>
      <c r="H310" s="11"/>
      <c r="I310" s="11"/>
      <c r="J310" s="11"/>
      <c r="K310" s="11"/>
      <c r="M310" s="13"/>
      <c r="N310" s="28"/>
    </row>
    <row r="311" spans="1:14" s="12" customFormat="1" ht="20.100000000000001" customHeight="1" x14ac:dyDescent="0.2">
      <c r="A311" s="202"/>
      <c r="B311" s="9" t="s">
        <v>15</v>
      </c>
      <c r="C311" s="10">
        <f t="shared" si="4"/>
        <v>43408</v>
      </c>
      <c r="D311" s="11"/>
      <c r="E311" s="11"/>
      <c r="F311" s="11"/>
      <c r="G311" s="11"/>
      <c r="H311" s="11"/>
      <c r="I311" s="11"/>
      <c r="J311" s="11"/>
      <c r="K311" s="11"/>
      <c r="M311" s="13"/>
      <c r="N311" s="13"/>
    </row>
    <row r="312" spans="1:14" s="12" customFormat="1" ht="20.100000000000001" customHeight="1" x14ac:dyDescent="0.2">
      <c r="A312" s="202">
        <f>SUM(A305+1)</f>
        <v>45</v>
      </c>
      <c r="B312" s="15" t="s">
        <v>9</v>
      </c>
      <c r="C312" s="16">
        <f t="shared" si="4"/>
        <v>43409</v>
      </c>
      <c r="D312" s="19">
        <v>14</v>
      </c>
      <c r="E312" s="19">
        <v>29</v>
      </c>
      <c r="F312" s="17"/>
      <c r="G312" s="17"/>
      <c r="H312" s="17"/>
      <c r="I312" s="17"/>
      <c r="J312" s="17"/>
      <c r="K312" s="17"/>
      <c r="M312" s="67"/>
      <c r="N312" s="18"/>
    </row>
    <row r="313" spans="1:14" s="12" customFormat="1" ht="20.100000000000001" customHeight="1" x14ac:dyDescent="0.2">
      <c r="A313" s="202"/>
      <c r="B313" s="15" t="s">
        <v>10</v>
      </c>
      <c r="C313" s="16">
        <f t="shared" si="4"/>
        <v>43410</v>
      </c>
      <c r="D313" s="17"/>
      <c r="E313" s="17"/>
      <c r="F313" s="17"/>
      <c r="G313" s="17"/>
      <c r="H313" s="17"/>
      <c r="I313" s="17"/>
      <c r="J313" s="17"/>
      <c r="K313" s="17"/>
      <c r="M313" s="67"/>
      <c r="N313" s="18"/>
    </row>
    <row r="314" spans="1:14" s="12" customFormat="1" ht="20.100000000000001" customHeight="1" x14ac:dyDescent="0.2">
      <c r="A314" s="202"/>
      <c r="B314" s="15" t="s">
        <v>11</v>
      </c>
      <c r="C314" s="16">
        <f t="shared" si="4"/>
        <v>43411</v>
      </c>
      <c r="D314" s="17"/>
      <c r="E314" s="17"/>
      <c r="F314" s="17"/>
      <c r="G314" s="17"/>
      <c r="H314" s="17"/>
      <c r="I314" s="17"/>
      <c r="J314" s="17"/>
      <c r="K314" s="17"/>
      <c r="M314" s="55" t="s">
        <v>30</v>
      </c>
      <c r="N314" s="18"/>
    </row>
    <row r="315" spans="1:14" s="12" customFormat="1" ht="20.100000000000001" customHeight="1" x14ac:dyDescent="0.2">
      <c r="A315" s="202"/>
      <c r="B315" s="15" t="s">
        <v>12</v>
      </c>
      <c r="C315" s="16">
        <f t="shared" si="4"/>
        <v>43412</v>
      </c>
      <c r="D315" s="17"/>
      <c r="E315" s="17"/>
      <c r="F315" s="79">
        <v>28</v>
      </c>
      <c r="G315" s="89" t="s">
        <v>62</v>
      </c>
      <c r="H315" s="19">
        <v>152</v>
      </c>
      <c r="I315" s="88" t="s">
        <v>61</v>
      </c>
      <c r="J315" s="88" t="s">
        <v>61</v>
      </c>
      <c r="K315" s="88" t="s">
        <v>61</v>
      </c>
      <c r="M315" s="67"/>
      <c r="N315" s="18"/>
    </row>
    <row r="316" spans="1:14" s="12" customFormat="1" ht="20.100000000000001" customHeight="1" x14ac:dyDescent="0.2">
      <c r="A316" s="202"/>
      <c r="B316" s="15" t="s">
        <v>13</v>
      </c>
      <c r="C316" s="16">
        <f t="shared" si="4"/>
        <v>43413</v>
      </c>
      <c r="D316" s="17"/>
      <c r="E316" s="17"/>
      <c r="F316" s="17"/>
      <c r="G316" s="17"/>
      <c r="H316" s="17"/>
      <c r="I316" s="17"/>
      <c r="J316" s="17"/>
      <c r="K316" s="17"/>
      <c r="M316" s="67"/>
      <c r="N316" s="18"/>
    </row>
    <row r="317" spans="1:14" s="12" customFormat="1" ht="20.100000000000001" customHeight="1" x14ac:dyDescent="0.2">
      <c r="A317" s="202"/>
      <c r="B317" s="9" t="s">
        <v>14</v>
      </c>
      <c r="C317" s="10">
        <f t="shared" si="4"/>
        <v>43414</v>
      </c>
      <c r="D317" s="81"/>
      <c r="E317" s="81"/>
      <c r="F317" s="81"/>
      <c r="G317" s="81"/>
      <c r="H317" s="81"/>
      <c r="I317" s="81"/>
      <c r="J317" s="81"/>
      <c r="K317" s="81"/>
      <c r="M317" s="62"/>
      <c r="N317" s="62"/>
    </row>
    <row r="318" spans="1:14" s="12" customFormat="1" ht="20.100000000000001" customHeight="1" x14ac:dyDescent="0.2">
      <c r="A318" s="202"/>
      <c r="B318" s="9" t="s">
        <v>15</v>
      </c>
      <c r="C318" s="10">
        <f t="shared" si="4"/>
        <v>43415</v>
      </c>
      <c r="D318" s="81"/>
      <c r="E318" s="81"/>
      <c r="F318" s="81"/>
      <c r="G318" s="81"/>
      <c r="H318" s="81"/>
      <c r="I318" s="81"/>
      <c r="J318" s="81"/>
      <c r="K318" s="81"/>
      <c r="M318" s="62"/>
      <c r="N318" s="62"/>
    </row>
    <row r="319" spans="1:14" s="12" customFormat="1" ht="20.100000000000001" customHeight="1" x14ac:dyDescent="0.2">
      <c r="A319" s="202">
        <f>SUM(A312+1)</f>
        <v>46</v>
      </c>
      <c r="B319" s="15" t="s">
        <v>9</v>
      </c>
      <c r="C319" s="16">
        <f t="shared" si="4"/>
        <v>43416</v>
      </c>
      <c r="D319" s="50" t="s">
        <v>63</v>
      </c>
      <c r="E319" s="25">
        <v>13</v>
      </c>
      <c r="F319" s="17"/>
      <c r="G319" s="17"/>
      <c r="H319" s="17"/>
      <c r="I319" s="17"/>
      <c r="J319" s="17"/>
      <c r="K319" s="17"/>
      <c r="M319" s="67"/>
      <c r="N319" s="67"/>
    </row>
    <row r="320" spans="1:14" s="12" customFormat="1" ht="20.100000000000001" customHeight="1" x14ac:dyDescent="0.2">
      <c r="A320" s="202"/>
      <c r="B320" s="15" t="s">
        <v>10</v>
      </c>
      <c r="C320" s="16">
        <f t="shared" si="4"/>
        <v>43417</v>
      </c>
      <c r="D320" s="17"/>
      <c r="E320" s="17"/>
      <c r="F320" s="17"/>
      <c r="G320" s="17"/>
      <c r="H320" s="17"/>
      <c r="I320" s="17"/>
      <c r="J320" s="17"/>
      <c r="K320" s="17"/>
      <c r="M320" s="67"/>
      <c r="N320" s="67"/>
    </row>
    <row r="321" spans="1:14" s="12" customFormat="1" ht="20.100000000000001" customHeight="1" x14ac:dyDescent="0.2">
      <c r="A321" s="202"/>
      <c r="B321" s="15" t="s">
        <v>11</v>
      </c>
      <c r="C321" s="16">
        <f t="shared" si="4"/>
        <v>43418</v>
      </c>
      <c r="D321" s="17"/>
      <c r="E321" s="17"/>
      <c r="F321" s="17"/>
      <c r="G321" s="17"/>
      <c r="H321" s="17"/>
      <c r="I321" s="17"/>
      <c r="J321" s="17"/>
      <c r="K321" s="17"/>
      <c r="M321" s="67"/>
      <c r="N321" s="67"/>
    </row>
    <row r="322" spans="1:14" s="12" customFormat="1" ht="20.100000000000001" customHeight="1" x14ac:dyDescent="0.2">
      <c r="A322" s="202"/>
      <c r="B322" s="15" t="s">
        <v>12</v>
      </c>
      <c r="C322" s="16">
        <f t="shared" si="4"/>
        <v>43419</v>
      </c>
      <c r="D322" s="17"/>
      <c r="E322" s="17"/>
      <c r="F322" s="19">
        <v>29</v>
      </c>
      <c r="G322" s="19">
        <v>4</v>
      </c>
      <c r="H322" s="47" t="s">
        <v>37</v>
      </c>
      <c r="I322" s="232" t="s">
        <v>23</v>
      </c>
      <c r="J322" s="20">
        <v>9</v>
      </c>
      <c r="K322" s="19">
        <v>29</v>
      </c>
      <c r="M322" s="67"/>
      <c r="N322" s="27"/>
    </row>
    <row r="323" spans="1:14" s="12" customFormat="1" ht="20.100000000000001" customHeight="1" x14ac:dyDescent="0.2">
      <c r="A323" s="202"/>
      <c r="B323" s="15" t="s">
        <v>13</v>
      </c>
      <c r="C323" s="16">
        <f t="shared" si="4"/>
        <v>43420</v>
      </c>
      <c r="D323" s="17"/>
      <c r="E323" s="17"/>
      <c r="F323" s="17"/>
      <c r="G323" s="17"/>
      <c r="H323" s="17"/>
      <c r="I323" s="17"/>
      <c r="J323" s="17"/>
      <c r="K323" s="17"/>
      <c r="M323" s="67"/>
      <c r="N323" s="27"/>
    </row>
    <row r="324" spans="1:14" s="12" customFormat="1" ht="20.100000000000001" customHeight="1" x14ac:dyDescent="0.2">
      <c r="A324" s="202"/>
      <c r="B324" s="9" t="s">
        <v>14</v>
      </c>
      <c r="C324" s="10">
        <f t="shared" si="4"/>
        <v>43421</v>
      </c>
      <c r="D324" s="11"/>
      <c r="E324" s="11"/>
      <c r="F324" s="11"/>
      <c r="G324" s="11"/>
      <c r="H324" s="11"/>
      <c r="I324" s="11"/>
      <c r="J324" s="11"/>
      <c r="K324" s="11"/>
      <c r="M324" s="13"/>
      <c r="N324" s="28"/>
    </row>
    <row r="325" spans="1:14" s="12" customFormat="1" ht="20.100000000000001" customHeight="1" x14ac:dyDescent="0.2">
      <c r="A325" s="202"/>
      <c r="B325" s="9" t="s">
        <v>15</v>
      </c>
      <c r="C325" s="10">
        <f t="shared" ref="C325:C367" si="5">C324+1</f>
        <v>43422</v>
      </c>
      <c r="D325" s="11"/>
      <c r="E325" s="11"/>
      <c r="F325" s="11"/>
      <c r="G325" s="11"/>
      <c r="H325" s="11"/>
      <c r="I325" s="11"/>
      <c r="J325" s="11"/>
      <c r="K325" s="11"/>
      <c r="M325" s="13"/>
      <c r="N325" s="13"/>
    </row>
    <row r="326" spans="1:14" s="12" customFormat="1" ht="20.100000000000001" customHeight="1" x14ac:dyDescent="0.2">
      <c r="A326" s="202">
        <f>SUM(A319+1)</f>
        <v>47</v>
      </c>
      <c r="B326" s="15" t="s">
        <v>9</v>
      </c>
      <c r="C326" s="16">
        <f t="shared" si="5"/>
        <v>43423</v>
      </c>
      <c r="D326" s="50" t="s">
        <v>63</v>
      </c>
      <c r="E326" s="21" t="s">
        <v>23</v>
      </c>
      <c r="F326" s="17"/>
      <c r="G326" s="17"/>
      <c r="H326" s="17"/>
      <c r="I326" s="17"/>
      <c r="J326" s="17"/>
      <c r="K326" s="17"/>
      <c r="M326" s="18"/>
      <c r="N326" s="18"/>
    </row>
    <row r="327" spans="1:14" s="12" customFormat="1" ht="20.100000000000001" customHeight="1" x14ac:dyDescent="0.2">
      <c r="A327" s="202"/>
      <c r="B327" s="15" t="s">
        <v>10</v>
      </c>
      <c r="C327" s="16">
        <f t="shared" si="5"/>
        <v>43424</v>
      </c>
      <c r="D327" s="17"/>
      <c r="E327" s="17"/>
      <c r="F327" s="17"/>
      <c r="G327" s="17"/>
      <c r="H327" s="17"/>
      <c r="I327" s="17"/>
      <c r="J327" s="17"/>
      <c r="K327" s="17"/>
      <c r="M327" s="18"/>
      <c r="N327" s="18"/>
    </row>
    <row r="328" spans="1:14" s="12" customFormat="1" ht="20.100000000000001" customHeight="1" x14ac:dyDescent="0.2">
      <c r="A328" s="202"/>
      <c r="B328" s="15" t="s">
        <v>11</v>
      </c>
      <c r="C328" s="16">
        <f t="shared" si="5"/>
        <v>43425</v>
      </c>
      <c r="D328" s="17"/>
      <c r="E328" s="17"/>
      <c r="F328" s="17"/>
      <c r="G328" s="17"/>
      <c r="H328" s="17"/>
      <c r="I328" s="17"/>
      <c r="J328" s="17"/>
      <c r="K328" s="17"/>
      <c r="M328" s="18"/>
      <c r="N328" s="18"/>
    </row>
    <row r="329" spans="1:14" s="12" customFormat="1" ht="20.100000000000001" customHeight="1" x14ac:dyDescent="0.2">
      <c r="A329" s="202"/>
      <c r="B329" s="15" t="s">
        <v>12</v>
      </c>
      <c r="C329" s="16">
        <f t="shared" si="5"/>
        <v>43426</v>
      </c>
      <c r="D329" s="17"/>
      <c r="E329" s="17"/>
      <c r="F329" s="22">
        <v>7</v>
      </c>
      <c r="G329" s="19">
        <v>29</v>
      </c>
      <c r="H329" s="19">
        <v>148</v>
      </c>
      <c r="I329" s="19">
        <v>29</v>
      </c>
      <c r="J329" s="232" t="s">
        <v>23</v>
      </c>
      <c r="K329" s="20">
        <v>9</v>
      </c>
      <c r="M329" s="18"/>
      <c r="N329" s="18"/>
    </row>
    <row r="330" spans="1:14" s="12" customFormat="1" ht="20.100000000000001" customHeight="1" x14ac:dyDescent="0.2">
      <c r="A330" s="202"/>
      <c r="B330" s="15" t="s">
        <v>13</v>
      </c>
      <c r="C330" s="16">
        <f t="shared" si="5"/>
        <v>43427</v>
      </c>
      <c r="D330" s="17"/>
      <c r="E330" s="17"/>
      <c r="F330" s="17"/>
      <c r="G330" s="17"/>
      <c r="H330" s="17"/>
      <c r="I330" s="17"/>
      <c r="J330" s="17"/>
      <c r="K330" s="17"/>
      <c r="M330" s="18"/>
      <c r="N330" s="18"/>
    </row>
    <row r="331" spans="1:14" s="12" customFormat="1" ht="20.100000000000001" customHeight="1" x14ac:dyDescent="0.2">
      <c r="A331" s="202"/>
      <c r="B331" s="9" t="s">
        <v>14</v>
      </c>
      <c r="C331" s="10">
        <f t="shared" si="5"/>
        <v>43428</v>
      </c>
      <c r="D331" s="11"/>
      <c r="E331" s="11"/>
      <c r="F331" s="11"/>
      <c r="G331" s="11"/>
      <c r="H331" s="11"/>
      <c r="I331" s="11"/>
      <c r="J331" s="11"/>
      <c r="K331" s="11"/>
      <c r="M331" s="13"/>
      <c r="N331" s="13"/>
    </row>
    <row r="332" spans="1:14" s="12" customFormat="1" ht="20.100000000000001" customHeight="1" x14ac:dyDescent="0.2">
      <c r="A332" s="202"/>
      <c r="B332" s="9" t="s">
        <v>15</v>
      </c>
      <c r="C332" s="10">
        <f t="shared" si="5"/>
        <v>43429</v>
      </c>
      <c r="D332" s="11"/>
      <c r="E332" s="11"/>
      <c r="F332" s="11"/>
      <c r="G332" s="11"/>
      <c r="H332" s="11"/>
      <c r="I332" s="11"/>
      <c r="J332" s="11"/>
      <c r="K332" s="11"/>
      <c r="M332" s="13"/>
      <c r="N332" s="13"/>
    </row>
    <row r="333" spans="1:14" s="12" customFormat="1" ht="20.100000000000001" customHeight="1" x14ac:dyDescent="0.2">
      <c r="A333" s="202">
        <f>SUM(A326+1)</f>
        <v>48</v>
      </c>
      <c r="B333" s="15" t="s">
        <v>9</v>
      </c>
      <c r="C333" s="16">
        <f t="shared" si="5"/>
        <v>43430</v>
      </c>
      <c r="D333" s="21" t="s">
        <v>19</v>
      </c>
      <c r="E333" s="19">
        <v>29</v>
      </c>
      <c r="F333" s="17"/>
      <c r="G333" s="17"/>
      <c r="H333" s="17"/>
      <c r="I333" s="17"/>
      <c r="J333" s="17"/>
      <c r="K333" s="17"/>
      <c r="M333" s="67"/>
      <c r="N333" s="67"/>
    </row>
    <row r="334" spans="1:14" s="12" customFormat="1" ht="20.100000000000001" customHeight="1" x14ac:dyDescent="0.2">
      <c r="A334" s="202"/>
      <c r="B334" s="15" t="s">
        <v>10</v>
      </c>
      <c r="C334" s="16">
        <f t="shared" si="5"/>
        <v>43431</v>
      </c>
      <c r="D334" s="17"/>
      <c r="E334" s="17"/>
      <c r="F334" s="17"/>
      <c r="G334" s="17"/>
      <c r="H334" s="17"/>
      <c r="I334" s="17"/>
      <c r="J334" s="17"/>
      <c r="K334" s="17"/>
      <c r="M334" s="67"/>
      <c r="N334" s="67"/>
    </row>
    <row r="335" spans="1:14" s="12" customFormat="1" ht="20.100000000000001" customHeight="1" x14ac:dyDescent="0.2">
      <c r="A335" s="202"/>
      <c r="B335" s="15" t="s">
        <v>11</v>
      </c>
      <c r="C335" s="16">
        <f t="shared" si="5"/>
        <v>43432</v>
      </c>
      <c r="D335" s="17"/>
      <c r="E335" s="17"/>
      <c r="F335" s="17"/>
      <c r="G335" s="17"/>
      <c r="H335" s="17"/>
      <c r="I335" s="17"/>
      <c r="J335" s="17"/>
      <c r="K335" s="17"/>
      <c r="M335" s="55" t="s">
        <v>30</v>
      </c>
      <c r="N335" s="67"/>
    </row>
    <row r="336" spans="1:14" s="12" customFormat="1" ht="20.100000000000001" customHeight="1" x14ac:dyDescent="0.2">
      <c r="A336" s="202"/>
      <c r="B336" s="15" t="s">
        <v>12</v>
      </c>
      <c r="C336" s="16">
        <f t="shared" si="5"/>
        <v>43433</v>
      </c>
      <c r="D336" s="17"/>
      <c r="E336" s="17"/>
      <c r="F336" s="19">
        <v>148</v>
      </c>
      <c r="G336" s="90">
        <v>7</v>
      </c>
      <c r="H336" s="19">
        <v>29</v>
      </c>
      <c r="I336" s="20">
        <v>9</v>
      </c>
      <c r="J336" s="19">
        <v>29</v>
      </c>
      <c r="K336" s="232" t="s">
        <v>23</v>
      </c>
      <c r="M336" s="67"/>
      <c r="N336" s="27"/>
    </row>
    <row r="337" spans="1:14" s="12" customFormat="1" ht="20.100000000000001" customHeight="1" x14ac:dyDescent="0.2">
      <c r="A337" s="202"/>
      <c r="B337" s="15" t="s">
        <v>13</v>
      </c>
      <c r="C337" s="16">
        <f t="shared" si="5"/>
        <v>43434</v>
      </c>
      <c r="D337" s="17"/>
      <c r="E337" s="17"/>
      <c r="F337" s="17"/>
      <c r="G337" s="17"/>
      <c r="H337" s="17"/>
      <c r="I337" s="17"/>
      <c r="J337" s="17"/>
      <c r="K337" s="17"/>
      <c r="M337" s="67"/>
      <c r="N337" s="27"/>
    </row>
    <row r="338" spans="1:14" s="12" customFormat="1" ht="20.100000000000001" customHeight="1" x14ac:dyDescent="0.2">
      <c r="A338" s="202"/>
      <c r="B338" s="9" t="s">
        <v>14</v>
      </c>
      <c r="C338" s="10">
        <f t="shared" si="5"/>
        <v>43435</v>
      </c>
      <c r="D338" s="11"/>
      <c r="E338" s="11"/>
      <c r="F338" s="11"/>
      <c r="G338" s="11"/>
      <c r="H338" s="11"/>
      <c r="I338" s="11"/>
      <c r="J338" s="11"/>
      <c r="K338" s="11"/>
      <c r="M338" s="13"/>
      <c r="N338" s="28"/>
    </row>
    <row r="339" spans="1:14" s="12" customFormat="1" ht="20.100000000000001" customHeight="1" x14ac:dyDescent="0.2">
      <c r="A339" s="202"/>
      <c r="B339" s="9" t="s">
        <v>15</v>
      </c>
      <c r="C339" s="10">
        <f t="shared" si="5"/>
        <v>43436</v>
      </c>
      <c r="D339" s="11"/>
      <c r="E339" s="11"/>
      <c r="F339" s="11"/>
      <c r="G339" s="11"/>
      <c r="H339" s="11"/>
      <c r="I339" s="11"/>
      <c r="J339" s="11"/>
      <c r="K339" s="11"/>
      <c r="M339" s="13"/>
      <c r="N339" s="13"/>
    </row>
    <row r="340" spans="1:14" s="12" customFormat="1" ht="20.100000000000001" customHeight="1" x14ac:dyDescent="0.2">
      <c r="A340" s="202">
        <f>SUM(A333+1)</f>
        <v>49</v>
      </c>
      <c r="B340" s="15" t="s">
        <v>9</v>
      </c>
      <c r="C340" s="16">
        <f t="shared" si="5"/>
        <v>43437</v>
      </c>
      <c r="D340" s="20" t="s">
        <v>64</v>
      </c>
      <c r="E340" s="20">
        <v>28</v>
      </c>
      <c r="F340" s="17"/>
      <c r="G340" s="17"/>
      <c r="H340" s="17"/>
      <c r="I340" s="17"/>
      <c r="J340" s="17"/>
      <c r="K340" s="17"/>
      <c r="M340" s="67"/>
      <c r="N340" s="27"/>
    </row>
    <row r="341" spans="1:14" s="12" customFormat="1" ht="20.100000000000001" customHeight="1" x14ac:dyDescent="0.2">
      <c r="A341" s="202"/>
      <c r="B341" s="15" t="s">
        <v>10</v>
      </c>
      <c r="C341" s="16">
        <f t="shared" si="5"/>
        <v>43438</v>
      </c>
      <c r="D341" s="17"/>
      <c r="E341" s="17"/>
      <c r="F341" s="17"/>
      <c r="G341" s="17"/>
      <c r="H341" s="17"/>
      <c r="I341" s="17"/>
      <c r="J341" s="17"/>
      <c r="K341" s="17"/>
      <c r="M341" s="67"/>
      <c r="N341" s="67"/>
    </row>
    <row r="342" spans="1:14" s="12" customFormat="1" ht="20.100000000000001" customHeight="1" x14ac:dyDescent="0.2">
      <c r="A342" s="202"/>
      <c r="B342" s="15" t="s">
        <v>11</v>
      </c>
      <c r="C342" s="16">
        <f t="shared" si="5"/>
        <v>43439</v>
      </c>
      <c r="D342" s="17"/>
      <c r="E342" s="17"/>
      <c r="F342" s="17"/>
      <c r="G342" s="17"/>
      <c r="H342" s="17"/>
      <c r="I342" s="17"/>
      <c r="J342" s="17"/>
      <c r="K342" s="17"/>
      <c r="M342" s="67"/>
      <c r="N342" s="67"/>
    </row>
    <row r="343" spans="1:14" s="12" customFormat="1" ht="20.100000000000001" customHeight="1" x14ac:dyDescent="0.2">
      <c r="A343" s="202"/>
      <c r="B343" s="15" t="s">
        <v>12</v>
      </c>
      <c r="C343" s="16">
        <f t="shared" si="5"/>
        <v>43440</v>
      </c>
      <c r="D343" s="17"/>
      <c r="E343" s="17"/>
      <c r="F343" s="19">
        <v>4</v>
      </c>
      <c r="G343" s="19">
        <v>148</v>
      </c>
      <c r="H343" s="90">
        <v>7</v>
      </c>
      <c r="I343" s="19">
        <v>148</v>
      </c>
      <c r="J343" s="19">
        <v>148</v>
      </c>
      <c r="K343" s="19">
        <v>148</v>
      </c>
      <c r="M343" s="67"/>
      <c r="N343" s="67"/>
    </row>
    <row r="344" spans="1:14" s="12" customFormat="1" ht="20.100000000000001" customHeight="1" x14ac:dyDescent="0.2">
      <c r="A344" s="202"/>
      <c r="B344" s="15" t="s">
        <v>13</v>
      </c>
      <c r="C344" s="16">
        <f t="shared" si="5"/>
        <v>43441</v>
      </c>
      <c r="D344" s="17"/>
      <c r="E344" s="17"/>
      <c r="F344" s="17"/>
      <c r="G344" s="17"/>
      <c r="H344" s="17"/>
      <c r="I344" s="17"/>
      <c r="J344" s="17"/>
      <c r="K344" s="17"/>
      <c r="M344" s="67"/>
      <c r="N344" s="67"/>
    </row>
    <row r="345" spans="1:14" s="12" customFormat="1" ht="20.100000000000001" customHeight="1" x14ac:dyDescent="0.2">
      <c r="A345" s="202"/>
      <c r="B345" s="9" t="s">
        <v>14</v>
      </c>
      <c r="C345" s="10">
        <f t="shared" si="5"/>
        <v>43442</v>
      </c>
      <c r="D345" s="11"/>
      <c r="E345" s="11"/>
      <c r="F345" s="11"/>
      <c r="G345" s="11"/>
      <c r="H345" s="11"/>
      <c r="I345" s="11"/>
      <c r="J345" s="11"/>
      <c r="K345" s="11"/>
      <c r="M345" s="13"/>
      <c r="N345" s="13"/>
    </row>
    <row r="346" spans="1:14" s="12" customFormat="1" ht="20.100000000000001" customHeight="1" x14ac:dyDescent="0.2">
      <c r="A346" s="202"/>
      <c r="B346" s="9" t="s">
        <v>15</v>
      </c>
      <c r="C346" s="10">
        <f t="shared" si="5"/>
        <v>43443</v>
      </c>
      <c r="D346" s="11"/>
      <c r="E346" s="11"/>
      <c r="F346" s="11"/>
      <c r="G346" s="11"/>
      <c r="H346" s="11"/>
      <c r="I346" s="11"/>
      <c r="J346" s="11"/>
      <c r="K346" s="11"/>
      <c r="M346" s="13"/>
      <c r="N346" s="13"/>
    </row>
    <row r="347" spans="1:14" s="12" customFormat="1" ht="20.100000000000001" customHeight="1" x14ac:dyDescent="0.2">
      <c r="A347" s="202">
        <f>SUM(A340+1)</f>
        <v>50</v>
      </c>
      <c r="B347" s="15" t="s">
        <v>9</v>
      </c>
      <c r="C347" s="16">
        <f t="shared" si="5"/>
        <v>43444</v>
      </c>
      <c r="D347" s="41">
        <v>25</v>
      </c>
      <c r="E347" s="19">
        <v>4</v>
      </c>
      <c r="F347" s="17"/>
      <c r="G347" s="17"/>
      <c r="H347" s="17"/>
      <c r="I347" s="17"/>
      <c r="J347" s="17"/>
      <c r="K347" s="17"/>
      <c r="M347" s="67"/>
      <c r="N347" s="67"/>
    </row>
    <row r="348" spans="1:14" s="12" customFormat="1" ht="20.100000000000001" customHeight="1" x14ac:dyDescent="0.2">
      <c r="A348" s="202"/>
      <c r="B348" s="15" t="s">
        <v>10</v>
      </c>
      <c r="C348" s="16">
        <f t="shared" si="5"/>
        <v>43445</v>
      </c>
      <c r="D348" s="17"/>
      <c r="E348" s="17"/>
      <c r="F348" s="17"/>
      <c r="G348" s="17"/>
      <c r="H348" s="17"/>
      <c r="I348" s="17"/>
      <c r="J348" s="17"/>
      <c r="K348" s="17"/>
      <c r="M348" s="67"/>
      <c r="N348" s="67"/>
    </row>
    <row r="349" spans="1:14" s="12" customFormat="1" ht="20.100000000000001" customHeight="1" x14ac:dyDescent="0.2">
      <c r="A349" s="202"/>
      <c r="B349" s="15" t="s">
        <v>11</v>
      </c>
      <c r="C349" s="16">
        <f t="shared" si="5"/>
        <v>43446</v>
      </c>
      <c r="D349" s="17"/>
      <c r="E349" s="17"/>
      <c r="F349" s="17"/>
      <c r="G349" s="17"/>
      <c r="H349" s="17"/>
      <c r="I349" s="17"/>
      <c r="J349" s="17"/>
      <c r="K349" s="17"/>
      <c r="M349" s="55" t="s">
        <v>30</v>
      </c>
      <c r="N349" s="67"/>
    </row>
    <row r="350" spans="1:14" s="12" customFormat="1" ht="20.100000000000001" customHeight="1" x14ac:dyDescent="0.2">
      <c r="A350" s="202"/>
      <c r="B350" s="15" t="s">
        <v>12</v>
      </c>
      <c r="C350" s="16">
        <f t="shared" si="5"/>
        <v>43447</v>
      </c>
      <c r="D350" s="17"/>
      <c r="E350" s="17"/>
      <c r="F350" s="91" t="s">
        <v>65</v>
      </c>
      <c r="G350" s="91" t="s">
        <v>65</v>
      </c>
      <c r="H350" s="91" t="s">
        <v>65</v>
      </c>
      <c r="I350" s="14">
        <v>53</v>
      </c>
      <c r="J350" s="14">
        <v>53</v>
      </c>
      <c r="K350" s="14">
        <v>53</v>
      </c>
      <c r="M350" s="67"/>
      <c r="N350" s="27"/>
    </row>
    <row r="351" spans="1:14" s="12" customFormat="1" ht="20.100000000000001" customHeight="1" x14ac:dyDescent="0.2">
      <c r="A351" s="202"/>
      <c r="B351" s="15" t="s">
        <v>13</v>
      </c>
      <c r="C351" s="16">
        <f t="shared" si="5"/>
        <v>43448</v>
      </c>
      <c r="D351" s="17"/>
      <c r="E351" s="17"/>
      <c r="F351" s="17"/>
      <c r="G351" s="17"/>
      <c r="H351" s="17"/>
      <c r="I351" s="17"/>
      <c r="J351" s="17"/>
      <c r="K351" s="17"/>
      <c r="M351" s="67"/>
      <c r="N351" s="27"/>
    </row>
    <row r="352" spans="1:14" s="12" customFormat="1" ht="20.100000000000001" customHeight="1" x14ac:dyDescent="0.2">
      <c r="A352" s="202"/>
      <c r="B352" s="9" t="s">
        <v>14</v>
      </c>
      <c r="C352" s="10">
        <f t="shared" si="5"/>
        <v>43449</v>
      </c>
      <c r="D352" s="11"/>
      <c r="E352" s="11"/>
      <c r="F352" s="11"/>
      <c r="G352" s="11"/>
      <c r="H352" s="11"/>
      <c r="I352" s="11"/>
      <c r="J352" s="11"/>
      <c r="K352" s="11"/>
      <c r="M352" s="13"/>
      <c r="N352" s="28"/>
    </row>
    <row r="353" spans="1:14" s="12" customFormat="1" ht="20.100000000000001" customHeight="1" x14ac:dyDescent="0.2">
      <c r="A353" s="202"/>
      <c r="B353" s="9" t="s">
        <v>15</v>
      </c>
      <c r="C353" s="10">
        <f t="shared" si="5"/>
        <v>43450</v>
      </c>
      <c r="D353" s="11"/>
      <c r="E353" s="11"/>
      <c r="F353" s="11"/>
      <c r="G353" s="11"/>
      <c r="H353" s="11"/>
      <c r="I353" s="11"/>
      <c r="J353" s="11"/>
      <c r="K353" s="11"/>
      <c r="M353" s="13"/>
      <c r="N353" s="13"/>
    </row>
    <row r="354" spans="1:14" s="12" customFormat="1" ht="20.100000000000001" customHeight="1" x14ac:dyDescent="0.2">
      <c r="A354" s="202">
        <f>SUM(A347+1)</f>
        <v>51</v>
      </c>
      <c r="B354" s="15" t="s">
        <v>9</v>
      </c>
      <c r="C354" s="16">
        <f t="shared" si="5"/>
        <v>43451</v>
      </c>
      <c r="D354" s="14">
        <v>53</v>
      </c>
      <c r="E354" s="22">
        <v>7</v>
      </c>
      <c r="F354" s="17"/>
      <c r="G354" s="17"/>
      <c r="H354" s="17"/>
      <c r="I354" s="17"/>
      <c r="J354" s="17"/>
      <c r="K354" s="17"/>
      <c r="M354" s="67"/>
      <c r="N354" s="67"/>
    </row>
    <row r="355" spans="1:14" s="12" customFormat="1" ht="20.100000000000001" customHeight="1" x14ac:dyDescent="0.2">
      <c r="A355" s="202"/>
      <c r="B355" s="15" t="s">
        <v>10</v>
      </c>
      <c r="C355" s="16">
        <f t="shared" si="5"/>
        <v>43452</v>
      </c>
      <c r="D355" s="17"/>
      <c r="E355" s="17"/>
      <c r="F355" s="17"/>
      <c r="G355" s="17"/>
      <c r="H355" s="17"/>
      <c r="I355" s="17"/>
      <c r="J355" s="17"/>
      <c r="K355" s="17"/>
      <c r="M355" s="67"/>
      <c r="N355" s="67"/>
    </row>
    <row r="356" spans="1:14" s="12" customFormat="1" ht="20.100000000000001" customHeight="1" x14ac:dyDescent="0.2">
      <c r="A356" s="202"/>
      <c r="B356" s="15" t="s">
        <v>11</v>
      </c>
      <c r="C356" s="16">
        <f t="shared" si="5"/>
        <v>43453</v>
      </c>
      <c r="D356" s="17"/>
      <c r="E356" s="17"/>
      <c r="F356" s="17"/>
      <c r="G356" s="84"/>
      <c r="H356" s="17"/>
      <c r="I356" s="17"/>
      <c r="J356" s="17"/>
      <c r="K356" s="17"/>
      <c r="M356" s="67"/>
      <c r="N356" s="67"/>
    </row>
    <row r="357" spans="1:14" s="12" customFormat="1" ht="20.100000000000001" customHeight="1" x14ac:dyDescent="0.2">
      <c r="A357" s="202"/>
      <c r="B357" s="15" t="s">
        <v>12</v>
      </c>
      <c r="C357" s="16">
        <f t="shared" si="5"/>
        <v>43454</v>
      </c>
      <c r="D357" s="17"/>
      <c r="E357" s="17"/>
      <c r="F357" s="91" t="s">
        <v>65</v>
      </c>
      <c r="G357" s="91" t="s">
        <v>65</v>
      </c>
      <c r="H357" s="91" t="s">
        <v>65</v>
      </c>
      <c r="I357" s="234" t="s">
        <v>66</v>
      </c>
      <c r="J357" s="234" t="s">
        <v>66</v>
      </c>
      <c r="K357" s="234" t="s">
        <v>66</v>
      </c>
      <c r="M357" s="67"/>
      <c r="N357" s="67"/>
    </row>
    <row r="358" spans="1:14" s="12" customFormat="1" ht="20.100000000000001" customHeight="1" x14ac:dyDescent="0.2">
      <c r="A358" s="202"/>
      <c r="B358" s="15" t="s">
        <v>13</v>
      </c>
      <c r="C358" s="16">
        <f t="shared" si="5"/>
        <v>43455</v>
      </c>
      <c r="D358" s="17"/>
      <c r="E358" s="17"/>
      <c r="F358" s="17"/>
      <c r="G358" s="17"/>
      <c r="H358" s="17"/>
      <c r="I358" s="17"/>
      <c r="J358" s="17"/>
      <c r="K358" s="17"/>
      <c r="M358" s="67"/>
      <c r="N358" s="67"/>
    </row>
    <row r="359" spans="1:14" s="12" customFormat="1" ht="20.100000000000001" customHeight="1" x14ac:dyDescent="0.2">
      <c r="A359" s="202"/>
      <c r="B359" s="9" t="s">
        <v>14</v>
      </c>
      <c r="C359" s="10">
        <f t="shared" si="5"/>
        <v>43456</v>
      </c>
      <c r="D359" s="11"/>
      <c r="E359" s="11"/>
      <c r="F359" s="11"/>
      <c r="G359" s="11"/>
      <c r="H359" s="11"/>
      <c r="I359" s="11"/>
      <c r="J359" s="11"/>
      <c r="K359" s="11"/>
      <c r="M359" s="13"/>
      <c r="N359" s="13"/>
    </row>
    <row r="360" spans="1:14" s="12" customFormat="1" ht="20.100000000000001" customHeight="1" x14ac:dyDescent="0.2">
      <c r="A360" s="202"/>
      <c r="B360" s="9" t="s">
        <v>15</v>
      </c>
      <c r="C360" s="10">
        <f t="shared" si="5"/>
        <v>43457</v>
      </c>
      <c r="D360" s="11"/>
      <c r="E360" s="11"/>
      <c r="F360" s="11"/>
      <c r="G360" s="11"/>
      <c r="H360" s="11"/>
      <c r="I360" s="11"/>
      <c r="J360" s="11"/>
      <c r="K360" s="11"/>
      <c r="M360" s="13"/>
      <c r="N360" s="13"/>
    </row>
    <row r="361" spans="1:14" s="12" customFormat="1" ht="20.100000000000001" customHeight="1" x14ac:dyDescent="0.2">
      <c r="A361" s="202">
        <f>SUM(A354+1)</f>
        <v>52</v>
      </c>
      <c r="B361" s="9" t="s">
        <v>9</v>
      </c>
      <c r="C361" s="10">
        <f t="shared" si="5"/>
        <v>43458</v>
      </c>
      <c r="D361" s="11"/>
      <c r="E361" s="11"/>
      <c r="F361" s="11"/>
      <c r="G361" s="11"/>
      <c r="H361" s="11"/>
      <c r="I361" s="11"/>
      <c r="J361" s="11"/>
      <c r="K361" s="11"/>
      <c r="M361" s="13"/>
      <c r="N361" s="13"/>
    </row>
    <row r="362" spans="1:14" s="12" customFormat="1" ht="20.100000000000001" customHeight="1" x14ac:dyDescent="0.2">
      <c r="A362" s="202"/>
      <c r="B362" s="9" t="s">
        <v>10</v>
      </c>
      <c r="C362" s="10">
        <f t="shared" si="5"/>
        <v>43459</v>
      </c>
      <c r="D362" s="57"/>
      <c r="E362" s="57"/>
      <c r="F362" s="57"/>
      <c r="G362" s="57"/>
      <c r="H362" s="57"/>
      <c r="I362" s="57"/>
      <c r="J362" s="57"/>
      <c r="K362" s="57"/>
      <c r="M362" s="13"/>
      <c r="N362" s="13"/>
    </row>
    <row r="363" spans="1:14" s="12" customFormat="1" ht="20.100000000000001" customHeight="1" x14ac:dyDescent="0.2">
      <c r="A363" s="202"/>
      <c r="B363" s="9" t="s">
        <v>11</v>
      </c>
      <c r="C363" s="10">
        <f t="shared" si="5"/>
        <v>43460</v>
      </c>
      <c r="D363" s="57"/>
      <c r="E363" s="57"/>
      <c r="F363" s="57"/>
      <c r="G363" s="57"/>
      <c r="H363" s="57"/>
      <c r="I363" s="57"/>
      <c r="J363" s="57"/>
      <c r="K363" s="57"/>
      <c r="M363" s="13"/>
      <c r="N363" s="13"/>
    </row>
    <row r="364" spans="1:14" s="12" customFormat="1" ht="20.100000000000001" customHeight="1" x14ac:dyDescent="0.2">
      <c r="A364" s="202"/>
      <c r="B364" s="9" t="s">
        <v>12</v>
      </c>
      <c r="C364" s="10">
        <f t="shared" si="5"/>
        <v>43461</v>
      </c>
      <c r="D364" s="11"/>
      <c r="E364" s="11"/>
      <c r="F364" s="11"/>
      <c r="G364" s="11"/>
      <c r="H364" s="11"/>
      <c r="I364" s="11"/>
      <c r="J364" s="11"/>
      <c r="K364" s="11"/>
      <c r="M364" s="13"/>
      <c r="N364" s="13"/>
    </row>
    <row r="365" spans="1:14" s="12" customFormat="1" ht="20.100000000000001" customHeight="1" x14ac:dyDescent="0.2">
      <c r="A365" s="202"/>
      <c r="B365" s="9" t="s">
        <v>13</v>
      </c>
      <c r="C365" s="10">
        <f t="shared" si="5"/>
        <v>43462</v>
      </c>
      <c r="D365" s="11"/>
      <c r="E365" s="11"/>
      <c r="F365" s="11"/>
      <c r="G365" s="11"/>
      <c r="H365" s="11"/>
      <c r="I365" s="11"/>
      <c r="J365" s="11"/>
      <c r="K365" s="11"/>
      <c r="M365" s="13"/>
      <c r="N365" s="13"/>
    </row>
    <row r="366" spans="1:14" s="12" customFormat="1" ht="20.100000000000001" customHeight="1" x14ac:dyDescent="0.2">
      <c r="A366" s="202"/>
      <c r="B366" s="9" t="s">
        <v>14</v>
      </c>
      <c r="C366" s="10">
        <f t="shared" si="5"/>
        <v>43463</v>
      </c>
      <c r="D366" s="11"/>
      <c r="E366" s="11"/>
      <c r="F366" s="11"/>
      <c r="G366" s="11"/>
      <c r="H366" s="11"/>
      <c r="I366" s="11"/>
      <c r="J366" s="11"/>
      <c r="K366" s="11"/>
      <c r="M366" s="13"/>
      <c r="N366" s="13"/>
    </row>
    <row r="367" spans="1:14" s="12" customFormat="1" ht="20.100000000000001" customHeight="1" x14ac:dyDescent="0.2">
      <c r="A367" s="202"/>
      <c r="B367" s="9" t="s">
        <v>15</v>
      </c>
      <c r="C367" s="10">
        <f t="shared" si="5"/>
        <v>43464</v>
      </c>
      <c r="D367" s="11"/>
      <c r="E367" s="11"/>
      <c r="F367" s="11"/>
      <c r="G367" s="11"/>
      <c r="H367" s="11"/>
      <c r="I367" s="11"/>
      <c r="J367" s="11"/>
      <c r="K367" s="11"/>
      <c r="M367" s="13"/>
      <c r="N367" s="13"/>
    </row>
  </sheetData>
  <mergeCells count="67">
    <mergeCell ref="A74:A80"/>
    <mergeCell ref="A4:A10"/>
    <mergeCell ref="A11:A17"/>
    <mergeCell ref="A18:A24"/>
    <mergeCell ref="A25:A31"/>
    <mergeCell ref="A32:A38"/>
    <mergeCell ref="A39:A45"/>
    <mergeCell ref="A46:A52"/>
    <mergeCell ref="F49:H49"/>
    <mergeCell ref="A53:A59"/>
    <mergeCell ref="A60:A66"/>
    <mergeCell ref="A67:A73"/>
    <mergeCell ref="A151:A157"/>
    <mergeCell ref="A81:A87"/>
    <mergeCell ref="A88:A94"/>
    <mergeCell ref="A95:A101"/>
    <mergeCell ref="A102:A108"/>
    <mergeCell ref="A109:A115"/>
    <mergeCell ref="A116:A122"/>
    <mergeCell ref="A123:A129"/>
    <mergeCell ref="F126:H126"/>
    <mergeCell ref="A130:A136"/>
    <mergeCell ref="A137:A143"/>
    <mergeCell ref="A144:A150"/>
    <mergeCell ref="A207:A213"/>
    <mergeCell ref="F210:H210"/>
    <mergeCell ref="I210:K210"/>
    <mergeCell ref="A158:A164"/>
    <mergeCell ref="A165:A171"/>
    <mergeCell ref="A172:A178"/>
    <mergeCell ref="A179:A185"/>
    <mergeCell ref="A186:A192"/>
    <mergeCell ref="A193:A199"/>
    <mergeCell ref="F196:H196"/>
    <mergeCell ref="I196:K196"/>
    <mergeCell ref="A200:A206"/>
    <mergeCell ref="F203:H203"/>
    <mergeCell ref="I203:K203"/>
    <mergeCell ref="F266:H266"/>
    <mergeCell ref="A214:A220"/>
    <mergeCell ref="F217:H217"/>
    <mergeCell ref="I217:K217"/>
    <mergeCell ref="A221:A227"/>
    <mergeCell ref="I224:K224"/>
    <mergeCell ref="A228:A234"/>
    <mergeCell ref="F232:H232"/>
    <mergeCell ref="A235:A241"/>
    <mergeCell ref="A242:A248"/>
    <mergeCell ref="A249:A255"/>
    <mergeCell ref="A256:A262"/>
    <mergeCell ref="A263:A269"/>
    <mergeCell ref="A270:A276"/>
    <mergeCell ref="A277:A283"/>
    <mergeCell ref="A284:A290"/>
    <mergeCell ref="A291:A297"/>
    <mergeCell ref="F294:H294"/>
    <mergeCell ref="A340:A346"/>
    <mergeCell ref="A347:A353"/>
    <mergeCell ref="A354:A360"/>
    <mergeCell ref="A361:A367"/>
    <mergeCell ref="I301:K301"/>
    <mergeCell ref="A305:A311"/>
    <mergeCell ref="A312:A318"/>
    <mergeCell ref="A319:A325"/>
    <mergeCell ref="A326:A332"/>
    <mergeCell ref="A333:A339"/>
    <mergeCell ref="A298:A304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1"/>
  <sheetViews>
    <sheetView workbookViewId="0">
      <selection activeCell="R19" sqref="R19"/>
    </sheetView>
  </sheetViews>
  <sheetFormatPr defaultColWidth="9.140625" defaultRowHeight="12.75" x14ac:dyDescent="0.2"/>
  <cols>
    <col min="1" max="1" width="7.7109375" style="182" customWidth="1"/>
    <col min="2" max="2" width="3.85546875" style="92" hidden="1" customWidth="1"/>
    <col min="3" max="3" width="10" style="92" bestFit="1" customWidth="1"/>
    <col min="4" max="4" width="22.140625" style="92" hidden="1" customWidth="1"/>
    <col min="5" max="6" width="12.42578125" style="92" hidden="1" customWidth="1"/>
    <col min="7" max="7" width="12.42578125" style="123" hidden="1" customWidth="1"/>
    <col min="8" max="8" width="14.85546875" style="145" hidden="1" customWidth="1"/>
    <col min="9" max="9" width="15" style="145" hidden="1" customWidth="1"/>
    <col min="10" max="12" width="14.85546875" style="145" hidden="1" customWidth="1"/>
    <col min="13" max="13" width="6.28515625" style="145" hidden="1" customWidth="1"/>
    <col min="14" max="14" width="16.7109375" style="145" hidden="1" customWidth="1"/>
    <col min="15" max="15" width="16.7109375" style="182" hidden="1" customWidth="1"/>
    <col min="16" max="16" width="92.42578125" style="92" customWidth="1"/>
    <col min="17" max="17" width="4.140625" style="92" customWidth="1"/>
    <col min="18" max="18" width="19.5703125" style="92" bestFit="1" customWidth="1"/>
    <col min="19" max="16384" width="9.140625" style="92"/>
  </cols>
  <sheetData>
    <row r="1" spans="1:36" ht="23.25" x14ac:dyDescent="0.35">
      <c r="A1" s="214" t="s">
        <v>67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6"/>
    </row>
    <row r="2" spans="1:36" ht="23.25" x14ac:dyDescent="0.35">
      <c r="A2" s="217" t="s">
        <v>68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9"/>
    </row>
    <row r="3" spans="1:36" s="98" customFormat="1" x14ac:dyDescent="0.2">
      <c r="A3" s="93" t="s">
        <v>69</v>
      </c>
      <c r="B3" s="94" t="s">
        <v>70</v>
      </c>
      <c r="C3" s="94" t="s">
        <v>71</v>
      </c>
      <c r="D3" s="93" t="s">
        <v>72</v>
      </c>
      <c r="E3" s="95"/>
      <c r="F3" s="95"/>
      <c r="G3" s="220" t="s">
        <v>73</v>
      </c>
      <c r="H3" s="221"/>
      <c r="I3" s="221"/>
      <c r="J3" s="221"/>
      <c r="K3" s="221"/>
      <c r="L3" s="221"/>
      <c r="M3" s="222"/>
      <c r="N3" s="96"/>
      <c r="O3" s="93"/>
      <c r="P3" s="94" t="s">
        <v>74</v>
      </c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</row>
    <row r="4" spans="1:36" s="98" customFormat="1" x14ac:dyDescent="0.2">
      <c r="A4" s="99"/>
      <c r="B4" s="100"/>
      <c r="C4" s="100"/>
      <c r="D4" s="99"/>
      <c r="E4" s="99" t="s">
        <v>75</v>
      </c>
      <c r="F4" s="99" t="s">
        <v>75</v>
      </c>
      <c r="G4" s="101" t="s">
        <v>75</v>
      </c>
      <c r="H4" s="99" t="s">
        <v>76</v>
      </c>
      <c r="I4" s="99" t="s">
        <v>76</v>
      </c>
      <c r="J4" s="99" t="s">
        <v>76</v>
      </c>
      <c r="K4" s="99" t="s">
        <v>77</v>
      </c>
      <c r="L4" s="99" t="s">
        <v>77</v>
      </c>
      <c r="M4" s="99" t="s">
        <v>77</v>
      </c>
      <c r="N4" s="99"/>
      <c r="O4" s="99" t="s">
        <v>78</v>
      </c>
      <c r="P4" s="100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</row>
    <row r="5" spans="1:36" x14ac:dyDescent="0.2">
      <c r="A5" s="102">
        <v>1</v>
      </c>
      <c r="B5" s="103" t="s">
        <v>79</v>
      </c>
      <c r="C5" s="104" t="s">
        <v>80</v>
      </c>
      <c r="D5" s="105" t="s">
        <v>81</v>
      </c>
      <c r="E5" s="106" t="s">
        <v>82</v>
      </c>
      <c r="F5" s="106" t="s">
        <v>83</v>
      </c>
      <c r="G5" s="107"/>
      <c r="H5" s="108" t="s">
        <v>84</v>
      </c>
      <c r="I5" s="108" t="s">
        <v>85</v>
      </c>
      <c r="J5" s="108" t="s">
        <v>86</v>
      </c>
      <c r="K5" s="108" t="s">
        <v>87</v>
      </c>
      <c r="L5" s="108" t="s">
        <v>88</v>
      </c>
      <c r="M5" s="108" t="s">
        <v>89</v>
      </c>
      <c r="N5" s="109" t="s">
        <v>90</v>
      </c>
      <c r="O5" s="110" t="s">
        <v>91</v>
      </c>
      <c r="P5" s="111" t="s">
        <v>92</v>
      </c>
    </row>
    <row r="6" spans="1:36" x14ac:dyDescent="0.2">
      <c r="A6" s="102">
        <f>A5+1</f>
        <v>2</v>
      </c>
      <c r="B6" s="103" t="s">
        <v>79</v>
      </c>
      <c r="C6" s="104" t="s">
        <v>80</v>
      </c>
      <c r="D6" s="105" t="s">
        <v>81</v>
      </c>
      <c r="E6" s="106" t="s">
        <v>82</v>
      </c>
      <c r="F6" s="106" t="s">
        <v>93</v>
      </c>
      <c r="G6" s="112"/>
      <c r="H6" s="108" t="s">
        <v>94</v>
      </c>
      <c r="I6" s="108" t="s">
        <v>85</v>
      </c>
      <c r="J6" s="113"/>
      <c r="K6" s="108" t="s">
        <v>95</v>
      </c>
      <c r="L6" s="108" t="s">
        <v>88</v>
      </c>
      <c r="M6" s="113"/>
      <c r="N6" s="109" t="s">
        <v>90</v>
      </c>
      <c r="O6" s="110" t="s">
        <v>91</v>
      </c>
      <c r="P6" s="111" t="s">
        <v>96</v>
      </c>
    </row>
    <row r="7" spans="1:36" x14ac:dyDescent="0.2">
      <c r="A7" s="102">
        <f t="shared" ref="A7:A12" si="0">A6+1</f>
        <v>3</v>
      </c>
      <c r="B7" s="103" t="s">
        <v>79</v>
      </c>
      <c r="C7" s="104" t="s">
        <v>80</v>
      </c>
      <c r="D7" s="105" t="s">
        <v>81</v>
      </c>
      <c r="E7" s="106" t="s">
        <v>97</v>
      </c>
      <c r="F7" s="106" t="s">
        <v>82</v>
      </c>
      <c r="G7" s="106" t="s">
        <v>83</v>
      </c>
      <c r="H7" s="108" t="s">
        <v>85</v>
      </c>
      <c r="I7" s="108" t="s">
        <v>86</v>
      </c>
      <c r="J7" s="113"/>
      <c r="K7" s="108" t="s">
        <v>88</v>
      </c>
      <c r="L7" s="108" t="s">
        <v>89</v>
      </c>
      <c r="M7" s="113"/>
      <c r="N7" s="109" t="s">
        <v>90</v>
      </c>
      <c r="O7" s="110" t="s">
        <v>91</v>
      </c>
      <c r="P7" s="111" t="s">
        <v>98</v>
      </c>
    </row>
    <row r="8" spans="1:36" x14ac:dyDescent="0.2">
      <c r="A8" s="102">
        <f t="shared" si="0"/>
        <v>4</v>
      </c>
      <c r="B8" s="103" t="s">
        <v>79</v>
      </c>
      <c r="C8" s="104" t="s">
        <v>80</v>
      </c>
      <c r="D8" s="105" t="s">
        <v>81</v>
      </c>
      <c r="E8" s="106" t="s">
        <v>82</v>
      </c>
      <c r="F8" s="106" t="s">
        <v>99</v>
      </c>
      <c r="G8" s="112"/>
      <c r="H8" s="108" t="s">
        <v>94</v>
      </c>
      <c r="I8" s="108" t="s">
        <v>85</v>
      </c>
      <c r="J8" s="113"/>
      <c r="K8" s="108" t="s">
        <v>95</v>
      </c>
      <c r="L8" s="108" t="s">
        <v>88</v>
      </c>
      <c r="M8" s="113"/>
      <c r="N8" s="109" t="s">
        <v>90</v>
      </c>
      <c r="O8" s="110" t="s">
        <v>91</v>
      </c>
      <c r="P8" s="111" t="s">
        <v>100</v>
      </c>
    </row>
    <row r="9" spans="1:36" x14ac:dyDescent="0.2">
      <c r="A9" s="102">
        <f>A8+1</f>
        <v>5</v>
      </c>
      <c r="B9" s="114" t="s">
        <v>79</v>
      </c>
      <c r="C9" s="115" t="s">
        <v>51</v>
      </c>
      <c r="D9" s="105" t="s">
        <v>101</v>
      </c>
      <c r="E9" s="106" t="s">
        <v>102</v>
      </c>
      <c r="F9" s="106" t="s">
        <v>103</v>
      </c>
      <c r="G9" s="112"/>
      <c r="H9" s="108" t="s">
        <v>104</v>
      </c>
      <c r="I9" s="113"/>
      <c r="J9" s="113"/>
      <c r="K9" s="113"/>
      <c r="L9" s="113"/>
      <c r="M9" s="113"/>
      <c r="N9" s="113" t="s">
        <v>90</v>
      </c>
      <c r="O9" s="110" t="s">
        <v>91</v>
      </c>
      <c r="P9" s="105" t="s">
        <v>105</v>
      </c>
    </row>
    <row r="10" spans="1:36" x14ac:dyDescent="0.2">
      <c r="A10" s="116">
        <f t="shared" si="0"/>
        <v>6</v>
      </c>
      <c r="B10" s="117" t="s">
        <v>79</v>
      </c>
      <c r="C10" s="118" t="s">
        <v>106</v>
      </c>
      <c r="D10" s="105" t="s">
        <v>107</v>
      </c>
      <c r="E10" s="106" t="s">
        <v>108</v>
      </c>
      <c r="F10" s="105"/>
      <c r="G10" s="112"/>
      <c r="H10" s="108" t="s">
        <v>109</v>
      </c>
      <c r="I10" s="113"/>
      <c r="J10" s="113"/>
      <c r="K10" s="108" t="s">
        <v>110</v>
      </c>
      <c r="L10" s="113"/>
      <c r="M10" s="113"/>
      <c r="N10" s="113" t="s">
        <v>90</v>
      </c>
      <c r="O10" s="110" t="s">
        <v>111</v>
      </c>
      <c r="P10" s="119" t="s">
        <v>112</v>
      </c>
    </row>
    <row r="11" spans="1:36" x14ac:dyDescent="0.2">
      <c r="A11" s="116">
        <f t="shared" si="0"/>
        <v>7</v>
      </c>
      <c r="B11" s="117" t="s">
        <v>79</v>
      </c>
      <c r="C11" s="118" t="s">
        <v>106</v>
      </c>
      <c r="D11" s="105" t="s">
        <v>107</v>
      </c>
      <c r="E11" s="106" t="s">
        <v>113</v>
      </c>
      <c r="F11" s="105"/>
      <c r="G11" s="112"/>
      <c r="H11" s="108" t="s">
        <v>114</v>
      </c>
      <c r="I11" s="113"/>
      <c r="J11" s="113"/>
      <c r="K11" s="108" t="s">
        <v>115</v>
      </c>
      <c r="L11" s="113"/>
      <c r="M11" s="113"/>
      <c r="N11" s="113" t="s">
        <v>90</v>
      </c>
      <c r="O11" s="110" t="s">
        <v>111</v>
      </c>
      <c r="P11" s="119" t="s">
        <v>116</v>
      </c>
    </row>
    <row r="12" spans="1:36" x14ac:dyDescent="0.2">
      <c r="A12" s="116">
        <f t="shared" si="0"/>
        <v>8</v>
      </c>
      <c r="B12" s="117" t="s">
        <v>79</v>
      </c>
      <c r="C12" s="118" t="s">
        <v>106</v>
      </c>
      <c r="D12" s="105" t="s">
        <v>107</v>
      </c>
      <c r="E12" s="223" t="s">
        <v>117</v>
      </c>
      <c r="F12" s="224"/>
      <c r="G12" s="224"/>
      <c r="H12" s="224"/>
      <c r="I12" s="224"/>
      <c r="J12" s="224"/>
      <c r="K12" s="224"/>
      <c r="L12" s="224"/>
      <c r="M12" s="225"/>
      <c r="N12" s="113" t="s">
        <v>90</v>
      </c>
      <c r="O12" s="110" t="s">
        <v>118</v>
      </c>
      <c r="P12" s="119" t="s">
        <v>119</v>
      </c>
    </row>
    <row r="13" spans="1:36" x14ac:dyDescent="0.2">
      <c r="A13" s="120">
        <f>A12+1</f>
        <v>9</v>
      </c>
      <c r="B13" s="121" t="s">
        <v>79</v>
      </c>
      <c r="C13" s="122" t="s">
        <v>48</v>
      </c>
      <c r="D13" s="105" t="s">
        <v>120</v>
      </c>
      <c r="E13" s="106" t="s">
        <v>121</v>
      </c>
      <c r="F13" s="106" t="s">
        <v>122</v>
      </c>
      <c r="H13" s="108" t="s">
        <v>123</v>
      </c>
      <c r="I13" s="124" t="s">
        <v>124</v>
      </c>
      <c r="J13" s="119"/>
      <c r="K13" s="119"/>
      <c r="L13" s="119"/>
      <c r="M13" s="119"/>
      <c r="N13" s="119" t="s">
        <v>90</v>
      </c>
      <c r="O13" s="110" t="s">
        <v>91</v>
      </c>
      <c r="P13" s="119" t="s">
        <v>125</v>
      </c>
    </row>
    <row r="14" spans="1:36" x14ac:dyDescent="0.2">
      <c r="A14" s="116">
        <v>10</v>
      </c>
      <c r="B14" s="117" t="s">
        <v>79</v>
      </c>
      <c r="C14" s="118" t="s">
        <v>126</v>
      </c>
      <c r="D14" s="105" t="s">
        <v>127</v>
      </c>
      <c r="E14" s="107">
        <v>501</v>
      </c>
      <c r="F14" s="107">
        <v>503</v>
      </c>
      <c r="G14" s="108">
        <v>505</v>
      </c>
      <c r="H14" s="107">
        <v>501</v>
      </c>
      <c r="I14" s="107">
        <v>503</v>
      </c>
      <c r="J14" s="108">
        <v>505</v>
      </c>
      <c r="K14" s="125"/>
      <c r="L14" s="119"/>
      <c r="M14" s="126"/>
      <c r="N14" s="126" t="s">
        <v>128</v>
      </c>
      <c r="O14" s="110" t="s">
        <v>111</v>
      </c>
      <c r="P14" s="127" t="s">
        <v>129</v>
      </c>
    </row>
    <row r="15" spans="1:36" ht="25.5" x14ac:dyDescent="0.2">
      <c r="A15" s="116">
        <v>11</v>
      </c>
      <c r="B15" s="117" t="s">
        <v>79</v>
      </c>
      <c r="C15" s="104" t="s">
        <v>80</v>
      </c>
      <c r="D15" s="105" t="s">
        <v>81</v>
      </c>
      <c r="E15" s="106" t="s">
        <v>130</v>
      </c>
      <c r="F15" s="106" t="s">
        <v>131</v>
      </c>
      <c r="G15" s="107" t="s">
        <v>99</v>
      </c>
      <c r="H15" s="108" t="s">
        <v>94</v>
      </c>
      <c r="I15" s="108" t="s">
        <v>84</v>
      </c>
      <c r="J15" s="126"/>
      <c r="K15"/>
      <c r="L15" s="126"/>
      <c r="M15" s="126"/>
      <c r="N15" s="126" t="s">
        <v>128</v>
      </c>
      <c r="O15" s="110" t="s">
        <v>111</v>
      </c>
      <c r="P15" s="128" t="s">
        <v>132</v>
      </c>
    </row>
    <row r="16" spans="1:36" x14ac:dyDescent="0.2">
      <c r="A16" s="116">
        <f t="shared" ref="A16:A34" si="1">A15+1</f>
        <v>12</v>
      </c>
      <c r="B16" s="129"/>
      <c r="C16" s="130" t="s">
        <v>48</v>
      </c>
      <c r="D16" s="105" t="s">
        <v>120</v>
      </c>
      <c r="E16" s="106" t="s">
        <v>133</v>
      </c>
      <c r="F16" s="106" t="s">
        <v>134</v>
      </c>
      <c r="G16" s="112"/>
      <c r="H16" s="108" t="s">
        <v>123</v>
      </c>
      <c r="I16" s="124" t="s">
        <v>124</v>
      </c>
      <c r="J16" s="108" t="s">
        <v>135</v>
      </c>
      <c r="K16" s="108" t="s">
        <v>136</v>
      </c>
      <c r="L16" s="108" t="s">
        <v>137</v>
      </c>
      <c r="M16" s="124" t="s">
        <v>138</v>
      </c>
      <c r="N16" s="131" t="s">
        <v>90</v>
      </c>
      <c r="O16" s="110" t="s">
        <v>139</v>
      </c>
      <c r="P16" s="119" t="s">
        <v>140</v>
      </c>
    </row>
    <row r="17" spans="1:18" x14ac:dyDescent="0.2">
      <c r="A17" s="116">
        <f t="shared" si="1"/>
        <v>13</v>
      </c>
      <c r="B17" s="129"/>
      <c r="C17" s="132" t="s">
        <v>51</v>
      </c>
      <c r="D17" s="105" t="s">
        <v>101</v>
      </c>
      <c r="E17" s="106" t="s">
        <v>141</v>
      </c>
      <c r="F17" s="106" t="s">
        <v>142</v>
      </c>
      <c r="G17" s="112"/>
      <c r="H17" s="108" t="s">
        <v>143</v>
      </c>
      <c r="I17" s="108" t="s">
        <v>104</v>
      </c>
      <c r="J17" s="108" t="s">
        <v>144</v>
      </c>
      <c r="K17" s="108" t="s">
        <v>145</v>
      </c>
      <c r="L17" s="108" t="s">
        <v>146</v>
      </c>
      <c r="M17" s="124" t="s">
        <v>147</v>
      </c>
      <c r="N17" s="131" t="s">
        <v>128</v>
      </c>
      <c r="O17" s="110" t="s">
        <v>139</v>
      </c>
      <c r="P17" s="119" t="s">
        <v>148</v>
      </c>
    </row>
    <row r="18" spans="1:18" x14ac:dyDescent="0.2">
      <c r="A18" s="116">
        <f t="shared" si="1"/>
        <v>14</v>
      </c>
      <c r="B18" s="129"/>
      <c r="C18" s="133" t="s">
        <v>80</v>
      </c>
      <c r="D18" s="105" t="s">
        <v>81</v>
      </c>
      <c r="E18" s="106" t="s">
        <v>130</v>
      </c>
      <c r="F18" s="106" t="s">
        <v>131</v>
      </c>
      <c r="G18" s="112"/>
      <c r="H18" s="108" t="s">
        <v>94</v>
      </c>
      <c r="I18" s="108" t="s">
        <v>84</v>
      </c>
      <c r="J18" s="108" t="s">
        <v>149</v>
      </c>
      <c r="K18" s="108" t="s">
        <v>95</v>
      </c>
      <c r="L18" s="108" t="s">
        <v>87</v>
      </c>
      <c r="M18" s="124" t="s">
        <v>150</v>
      </c>
      <c r="N18" s="131" t="s">
        <v>90</v>
      </c>
      <c r="O18" s="110" t="s">
        <v>139</v>
      </c>
      <c r="P18" s="119" t="s">
        <v>151</v>
      </c>
    </row>
    <row r="19" spans="1:18" x14ac:dyDescent="0.2">
      <c r="A19" s="116">
        <f t="shared" si="1"/>
        <v>15</v>
      </c>
      <c r="B19" s="129"/>
      <c r="C19" s="134" t="s">
        <v>152</v>
      </c>
      <c r="D19" s="105" t="s">
        <v>153</v>
      </c>
      <c r="E19" s="135" t="s">
        <v>154</v>
      </c>
      <c r="F19" s="135" t="s">
        <v>154</v>
      </c>
      <c r="G19" s="135" t="s">
        <v>154</v>
      </c>
      <c r="H19" s="135" t="s">
        <v>154</v>
      </c>
      <c r="I19" s="135" t="s">
        <v>154</v>
      </c>
      <c r="J19" s="135" t="s">
        <v>154</v>
      </c>
      <c r="K19" s="135" t="s">
        <v>154</v>
      </c>
      <c r="L19" s="135" t="s">
        <v>154</v>
      </c>
      <c r="M19" s="135" t="s">
        <v>154</v>
      </c>
      <c r="N19" s="136" t="s">
        <v>90</v>
      </c>
      <c r="O19" s="110" t="s">
        <v>139</v>
      </c>
      <c r="P19" s="119" t="s">
        <v>155</v>
      </c>
      <c r="R19" s="92" t="s">
        <v>403</v>
      </c>
    </row>
    <row r="20" spans="1:18" x14ac:dyDescent="0.2">
      <c r="A20" s="120" t="s">
        <v>156</v>
      </c>
      <c r="B20" s="137"/>
      <c r="C20" s="138" t="s">
        <v>48</v>
      </c>
      <c r="D20" s="139" t="s">
        <v>157</v>
      </c>
      <c r="E20" s="107">
        <v>511</v>
      </c>
      <c r="F20" s="139"/>
      <c r="G20" s="107"/>
      <c r="H20" s="107">
        <v>511</v>
      </c>
      <c r="I20" s="140"/>
      <c r="J20" s="141"/>
      <c r="K20" s="107"/>
      <c r="L20" s="141"/>
      <c r="M20" s="126"/>
      <c r="N20" s="113" t="s">
        <v>128</v>
      </c>
      <c r="O20" s="142" t="s">
        <v>158</v>
      </c>
      <c r="P20" s="119" t="s">
        <v>159</v>
      </c>
    </row>
    <row r="21" spans="1:18" x14ac:dyDescent="0.2">
      <c r="A21" s="102">
        <v>17</v>
      </c>
      <c r="B21" s="104"/>
      <c r="C21" s="104" t="s">
        <v>80</v>
      </c>
      <c r="D21" s="143" t="s">
        <v>160</v>
      </c>
      <c r="E21" s="107">
        <v>501</v>
      </c>
      <c r="F21" s="143"/>
      <c r="G21" s="107"/>
      <c r="H21" s="107">
        <v>501</v>
      </c>
      <c r="I21" s="113"/>
      <c r="J21" s="126"/>
      <c r="K21" s="107"/>
      <c r="L21" s="126"/>
      <c r="M21" s="126"/>
      <c r="N21" s="113" t="s">
        <v>128</v>
      </c>
      <c r="O21" s="110" t="s">
        <v>91</v>
      </c>
      <c r="P21" s="119" t="s">
        <v>161</v>
      </c>
    </row>
    <row r="22" spans="1:18" x14ac:dyDescent="0.2">
      <c r="A22" s="102">
        <f>A21+1</f>
        <v>18</v>
      </c>
      <c r="B22" s="104"/>
      <c r="C22" s="104" t="s">
        <v>80</v>
      </c>
      <c r="D22" s="143" t="s">
        <v>160</v>
      </c>
      <c r="E22" s="107">
        <v>503</v>
      </c>
      <c r="F22" s="107">
        <v>504</v>
      </c>
      <c r="G22" s="107"/>
      <c r="H22" s="107">
        <v>503</v>
      </c>
      <c r="I22" s="107">
        <v>504</v>
      </c>
      <c r="J22" s="126"/>
      <c r="K22" s="107"/>
      <c r="L22" s="126"/>
      <c r="M22" s="126"/>
      <c r="N22" s="113" t="s">
        <v>128</v>
      </c>
      <c r="O22" s="110" t="s">
        <v>91</v>
      </c>
      <c r="P22" s="119" t="s">
        <v>162</v>
      </c>
    </row>
    <row r="23" spans="1:18" x14ac:dyDescent="0.2">
      <c r="A23" s="144">
        <f t="shared" si="1"/>
        <v>19</v>
      </c>
      <c r="B23" s="104"/>
      <c r="C23" s="104" t="s">
        <v>80</v>
      </c>
      <c r="D23" s="143" t="s">
        <v>160</v>
      </c>
      <c r="E23" s="108">
        <v>505</v>
      </c>
      <c r="G23" s="107"/>
      <c r="H23" s="108">
        <v>505</v>
      </c>
      <c r="J23" s="126" t="s">
        <v>163</v>
      </c>
      <c r="K23" s="108"/>
      <c r="L23" s="126"/>
      <c r="M23" s="126"/>
      <c r="N23" s="113" t="s">
        <v>164</v>
      </c>
      <c r="O23" s="110" t="s">
        <v>91</v>
      </c>
      <c r="P23" s="119" t="s">
        <v>165</v>
      </c>
    </row>
    <row r="24" spans="1:18" x14ac:dyDescent="0.2">
      <c r="A24" s="102">
        <f t="shared" si="1"/>
        <v>20</v>
      </c>
      <c r="B24" s="104"/>
      <c r="C24" s="104" t="s">
        <v>80</v>
      </c>
      <c r="D24" s="143" t="s">
        <v>160</v>
      </c>
      <c r="E24" s="107">
        <v>502</v>
      </c>
      <c r="F24" s="143"/>
      <c r="G24" s="107"/>
      <c r="H24" s="107">
        <v>502</v>
      </c>
      <c r="I24" s="113"/>
      <c r="J24" s="126"/>
      <c r="K24" s="107"/>
      <c r="L24" s="126"/>
      <c r="M24" s="126"/>
      <c r="N24" s="113" t="s">
        <v>128</v>
      </c>
      <c r="O24" s="110" t="s">
        <v>91</v>
      </c>
      <c r="P24" s="119" t="s">
        <v>166</v>
      </c>
    </row>
    <row r="25" spans="1:18" x14ac:dyDescent="0.2">
      <c r="A25" s="102">
        <v>21</v>
      </c>
      <c r="B25" s="122"/>
      <c r="C25" s="122" t="s">
        <v>48</v>
      </c>
      <c r="D25" s="143" t="s">
        <v>157</v>
      </c>
      <c r="E25" s="107">
        <v>512</v>
      </c>
      <c r="F25" s="108">
        <v>615</v>
      </c>
      <c r="G25" s="107"/>
      <c r="H25" s="107">
        <v>512</v>
      </c>
      <c r="I25" s="108">
        <v>615</v>
      </c>
      <c r="J25" s="126"/>
      <c r="K25" s="107"/>
      <c r="L25" s="126"/>
      <c r="M25" s="126"/>
      <c r="N25" s="113" t="s">
        <v>128</v>
      </c>
      <c r="O25" s="110" t="s">
        <v>91</v>
      </c>
      <c r="P25" s="119" t="s">
        <v>167</v>
      </c>
    </row>
    <row r="26" spans="1:18" x14ac:dyDescent="0.2">
      <c r="A26" s="102">
        <f t="shared" si="1"/>
        <v>22</v>
      </c>
      <c r="B26" s="115"/>
      <c r="C26" s="115" t="s">
        <v>51</v>
      </c>
      <c r="D26" s="143" t="s">
        <v>168</v>
      </c>
      <c r="E26" s="107">
        <v>521</v>
      </c>
      <c r="F26" s="108">
        <v>522</v>
      </c>
      <c r="G26" s="107"/>
      <c r="H26" s="107">
        <v>521</v>
      </c>
      <c r="I26" s="108">
        <v>522</v>
      </c>
      <c r="J26" s="126"/>
      <c r="K26" s="107"/>
      <c r="L26" s="108"/>
      <c r="M26" s="126"/>
      <c r="N26" s="113" t="s">
        <v>128</v>
      </c>
      <c r="O26" s="110" t="s">
        <v>91</v>
      </c>
      <c r="P26" s="119" t="s">
        <v>169</v>
      </c>
    </row>
    <row r="27" spans="1:18" ht="25.5" x14ac:dyDescent="0.2">
      <c r="A27" s="110">
        <f t="shared" si="1"/>
        <v>23</v>
      </c>
      <c r="B27" s="146"/>
      <c r="C27" s="147" t="s">
        <v>48</v>
      </c>
      <c r="D27" s="105" t="s">
        <v>120</v>
      </c>
      <c r="E27" s="148" t="s">
        <v>170</v>
      </c>
      <c r="F27" s="149" t="s">
        <v>171</v>
      </c>
      <c r="G27" s="106" t="s">
        <v>172</v>
      </c>
      <c r="H27"/>
      <c r="I27" s="113"/>
      <c r="J27" s="126"/>
      <c r="K27" s="150"/>
      <c r="L27" s="126"/>
      <c r="M27" s="126"/>
      <c r="N27" s="113" t="s">
        <v>90</v>
      </c>
      <c r="O27" s="110" t="s">
        <v>91</v>
      </c>
      <c r="P27" s="119" t="s">
        <v>173</v>
      </c>
    </row>
    <row r="28" spans="1:18" x14ac:dyDescent="0.2">
      <c r="A28" s="102">
        <f t="shared" si="1"/>
        <v>24</v>
      </c>
      <c r="B28" s="104"/>
      <c r="C28" s="104" t="s">
        <v>80</v>
      </c>
      <c r="D28" s="143" t="s">
        <v>81</v>
      </c>
      <c r="E28" s="106" t="s">
        <v>174</v>
      </c>
      <c r="F28" s="106" t="s">
        <v>175</v>
      </c>
      <c r="G28" s="112"/>
      <c r="H28" s="113"/>
      <c r="I28" s="113"/>
      <c r="J28" s="126"/>
      <c r="K28" s="126"/>
      <c r="L28" s="126"/>
      <c r="M28" s="126"/>
      <c r="N28" s="113" t="s">
        <v>128</v>
      </c>
      <c r="O28" s="110" t="s">
        <v>91</v>
      </c>
      <c r="P28" s="119" t="s">
        <v>176</v>
      </c>
    </row>
    <row r="29" spans="1:18" x14ac:dyDescent="0.2">
      <c r="A29" s="102">
        <v>25</v>
      </c>
      <c r="B29" s="104"/>
      <c r="C29" s="104" t="s">
        <v>80</v>
      </c>
      <c r="D29" s="143" t="s">
        <v>81</v>
      </c>
      <c r="E29" s="106" t="s">
        <v>130</v>
      </c>
      <c r="F29" s="106" t="s">
        <v>131</v>
      </c>
      <c r="G29" s="107" t="s">
        <v>99</v>
      </c>
      <c r="H29" s="108" t="s">
        <v>94</v>
      </c>
      <c r="I29" s="108" t="s">
        <v>84</v>
      </c>
      <c r="J29" s="126"/>
      <c r="K29"/>
      <c r="L29" s="126"/>
      <c r="M29" s="126"/>
      <c r="N29" s="113" t="s">
        <v>128</v>
      </c>
      <c r="O29" s="110" t="s">
        <v>91</v>
      </c>
      <c r="P29" s="127" t="s">
        <v>177</v>
      </c>
    </row>
    <row r="30" spans="1:18" x14ac:dyDescent="0.2">
      <c r="A30" s="102">
        <v>26</v>
      </c>
      <c r="B30" s="122"/>
      <c r="C30" s="122" t="s">
        <v>48</v>
      </c>
      <c r="D30" s="143" t="s">
        <v>120</v>
      </c>
      <c r="E30" s="106" t="s">
        <v>121</v>
      </c>
      <c r="F30" s="106" t="s">
        <v>122</v>
      </c>
      <c r="G30"/>
      <c r="H30" s="108" t="s">
        <v>123</v>
      </c>
      <c r="I30" s="124" t="s">
        <v>124</v>
      </c>
      <c r="J30" s="151"/>
      <c r="K30" s="151"/>
      <c r="L30" s="151"/>
      <c r="M30" s="151"/>
      <c r="N30" s="112" t="s">
        <v>90</v>
      </c>
      <c r="O30" s="110" t="s">
        <v>91</v>
      </c>
      <c r="P30" s="119" t="s">
        <v>125</v>
      </c>
    </row>
    <row r="31" spans="1:18" x14ac:dyDescent="0.2">
      <c r="A31" s="102">
        <f t="shared" si="1"/>
        <v>27</v>
      </c>
      <c r="B31" s="115"/>
      <c r="C31" s="115" t="s">
        <v>51</v>
      </c>
      <c r="D31" s="152" t="s">
        <v>101</v>
      </c>
      <c r="E31" s="106" t="s">
        <v>102</v>
      </c>
      <c r="F31" s="106" t="s">
        <v>103</v>
      </c>
      <c r="G31" s="106" t="s">
        <v>83</v>
      </c>
      <c r="H31" s="108" t="s">
        <v>104</v>
      </c>
      <c r="I31" s="108" t="s">
        <v>86</v>
      </c>
      <c r="J31" s="151"/>
      <c r="K31" s="151"/>
      <c r="L31" s="151"/>
      <c r="M31" s="126"/>
      <c r="N31" s="113" t="s">
        <v>90</v>
      </c>
      <c r="O31" s="110" t="s">
        <v>91</v>
      </c>
      <c r="P31" s="119" t="s">
        <v>178</v>
      </c>
    </row>
    <row r="32" spans="1:18" x14ac:dyDescent="0.2">
      <c r="A32" s="110">
        <f t="shared" si="1"/>
        <v>28</v>
      </c>
      <c r="B32" s="147"/>
      <c r="C32" s="147" t="s">
        <v>48</v>
      </c>
      <c r="D32" s="105" t="s">
        <v>120</v>
      </c>
      <c r="E32" s="107" t="s">
        <v>179</v>
      </c>
      <c r="F32" s="106"/>
      <c r="G32" s="151"/>
      <c r="H32" s="108"/>
      <c r="I32" s="108"/>
      <c r="J32" s="151"/>
      <c r="K32" s="153"/>
      <c r="L32" s="151"/>
      <c r="M32" s="126"/>
      <c r="N32" s="113" t="s">
        <v>128</v>
      </c>
      <c r="O32" s="102" t="s">
        <v>91</v>
      </c>
      <c r="P32" s="119" t="s">
        <v>180</v>
      </c>
    </row>
    <row r="33" spans="1:16" x14ac:dyDescent="0.2">
      <c r="A33" s="102">
        <f t="shared" si="1"/>
        <v>29</v>
      </c>
      <c r="B33" s="104"/>
      <c r="C33" s="104" t="s">
        <v>80</v>
      </c>
      <c r="D33" s="143" t="s">
        <v>181</v>
      </c>
      <c r="E33" s="108">
        <v>700</v>
      </c>
      <c r="F33" s="143"/>
      <c r="G33" s="151"/>
      <c r="H33" s="108">
        <v>700</v>
      </c>
      <c r="I33" s="126"/>
      <c r="J33" s="126"/>
      <c r="K33" s="108">
        <v>700</v>
      </c>
      <c r="L33" s="126"/>
      <c r="M33" s="126"/>
      <c r="N33" s="113" t="s">
        <v>128</v>
      </c>
      <c r="O33" s="102" t="s">
        <v>91</v>
      </c>
      <c r="P33" s="119" t="s">
        <v>182</v>
      </c>
    </row>
    <row r="34" spans="1:16" x14ac:dyDescent="0.2">
      <c r="A34" s="102">
        <f t="shared" si="1"/>
        <v>30</v>
      </c>
      <c r="B34" s="122"/>
      <c r="C34" s="122" t="s">
        <v>183</v>
      </c>
      <c r="D34" s="143" t="s">
        <v>184</v>
      </c>
      <c r="E34" s="108">
        <v>710</v>
      </c>
      <c r="F34" s="108">
        <v>720</v>
      </c>
      <c r="G34" s="151"/>
      <c r="H34" s="108">
        <v>710</v>
      </c>
      <c r="I34" s="108">
        <v>720</v>
      </c>
      <c r="J34" s="126"/>
      <c r="K34" s="108">
        <v>710</v>
      </c>
      <c r="L34" s="108">
        <v>720</v>
      </c>
      <c r="M34" s="126"/>
      <c r="N34" s="113" t="s">
        <v>128</v>
      </c>
      <c r="O34" s="102" t="s">
        <v>91</v>
      </c>
      <c r="P34" s="119" t="s">
        <v>185</v>
      </c>
    </row>
    <row r="35" spans="1:16" ht="15.75" x14ac:dyDescent="0.25">
      <c r="A35" s="154" t="s">
        <v>186</v>
      </c>
      <c r="B35" s="155"/>
      <c r="C35" s="155"/>
      <c r="D35" s="156"/>
      <c r="E35" s="156"/>
      <c r="F35" s="156"/>
      <c r="G35" s="157"/>
      <c r="H35" s="158"/>
      <c r="I35" s="158"/>
      <c r="J35" s="158"/>
      <c r="K35" s="158"/>
      <c r="L35" s="158"/>
      <c r="M35" s="158"/>
      <c r="N35" s="158"/>
      <c r="O35" s="159"/>
      <c r="P35" s="160"/>
    </row>
    <row r="36" spans="1:16" ht="15.75" x14ac:dyDescent="0.25">
      <c r="A36" s="161" t="s">
        <v>187</v>
      </c>
      <c r="B36" s="162"/>
      <c r="C36" s="162"/>
      <c r="D36" s="163"/>
      <c r="E36" s="163"/>
      <c r="F36" s="163"/>
      <c r="G36" s="164"/>
      <c r="H36" s="165"/>
      <c r="I36" s="165"/>
      <c r="J36" s="165"/>
      <c r="K36" s="165"/>
      <c r="L36" s="165"/>
      <c r="M36" s="165"/>
      <c r="N36" s="165"/>
      <c r="O36" s="166"/>
      <c r="P36" s="167"/>
    </row>
    <row r="37" spans="1:16" ht="15.75" x14ac:dyDescent="0.25">
      <c r="A37" s="168" t="s">
        <v>188</v>
      </c>
      <c r="B37" s="169"/>
      <c r="C37" s="169"/>
      <c r="D37" s="170"/>
      <c r="E37" s="171"/>
      <c r="F37" s="171"/>
      <c r="G37" s="172"/>
      <c r="H37" s="173"/>
      <c r="I37" s="173"/>
      <c r="J37" s="173"/>
      <c r="K37" s="173"/>
      <c r="L37" s="173"/>
      <c r="M37" s="173"/>
      <c r="N37" s="173"/>
      <c r="O37" s="174"/>
      <c r="P37" s="175"/>
    </row>
    <row r="38" spans="1:16" x14ac:dyDescent="0.2">
      <c r="A38" s="176" t="s">
        <v>189</v>
      </c>
      <c r="B38" s="177"/>
      <c r="C38" s="177"/>
      <c r="D38" s="178"/>
      <c r="E38" s="178"/>
      <c r="F38" s="178"/>
      <c r="G38" s="179"/>
      <c r="H38" s="180"/>
      <c r="I38" s="180"/>
      <c r="J38" s="180"/>
      <c r="K38" s="180"/>
      <c r="L38" s="180"/>
      <c r="M38" s="180"/>
      <c r="N38" s="180"/>
      <c r="O38" s="176"/>
      <c r="P38" s="181"/>
    </row>
    <row r="39" spans="1:16" x14ac:dyDescent="0.2">
      <c r="A39" s="92"/>
    </row>
    <row r="40" spans="1:16" x14ac:dyDescent="0.2">
      <c r="A40" s="92"/>
    </row>
    <row r="41" spans="1:16" x14ac:dyDescent="0.2">
      <c r="F41" s="92" t="s">
        <v>163</v>
      </c>
    </row>
  </sheetData>
  <mergeCells count="4">
    <mergeCell ref="A1:P1"/>
    <mergeCell ref="A2:P2"/>
    <mergeCell ref="G3:M3"/>
    <mergeCell ref="E12:M12"/>
  </mergeCells>
  <hyperlinks>
    <hyperlink ref="E5" r:id="rId1"/>
    <hyperlink ref="F5" r:id="rId2"/>
    <hyperlink ref="E6" r:id="rId3"/>
    <hyperlink ref="F6" r:id="rId4"/>
    <hyperlink ref="E7" r:id="rId5"/>
    <hyperlink ref="F7" r:id="rId6"/>
    <hyperlink ref="E8" r:id="rId7"/>
    <hyperlink ref="F8" r:id="rId8"/>
    <hyperlink ref="E9" r:id="rId9"/>
    <hyperlink ref="F9" r:id="rId10"/>
    <hyperlink ref="E10" r:id="rId11"/>
    <hyperlink ref="E11" r:id="rId12"/>
    <hyperlink ref="E13" r:id="rId13"/>
    <hyperlink ref="F13" r:id="rId14"/>
    <hyperlink ref="E16" r:id="rId15"/>
    <hyperlink ref="F16" r:id="rId16"/>
    <hyperlink ref="E17" r:id="rId17"/>
    <hyperlink ref="F17" r:id="rId18"/>
    <hyperlink ref="E18" r:id="rId19"/>
    <hyperlink ref="F18" r:id="rId20"/>
    <hyperlink ref="E33" r:id="rId21" display="..\..\700 serie\700.pdf"/>
    <hyperlink ref="E34" r:id="rId22" display="..\..\700 serie\710.pdf"/>
    <hyperlink ref="E28" r:id="rId23"/>
    <hyperlink ref="F28" r:id="rId24"/>
    <hyperlink ref="E29" r:id="rId25"/>
    <hyperlink ref="F29" r:id="rId26"/>
    <hyperlink ref="G29" r:id="rId27"/>
    <hyperlink ref="H5" r:id="rId28"/>
    <hyperlink ref="H6" r:id="rId29"/>
    <hyperlink ref="I7" r:id="rId30"/>
    <hyperlink ref="H10" r:id="rId31"/>
    <hyperlink ref="H11" r:id="rId32"/>
    <hyperlink ref="H16" r:id="rId33"/>
    <hyperlink ref="J16" r:id="rId34"/>
    <hyperlink ref="H17" r:id="rId35"/>
    <hyperlink ref="J17" r:id="rId36"/>
    <hyperlink ref="J18" r:id="rId37"/>
    <hyperlink ref="E20" r:id="rId38" display="..\..\500 serie\511.pdf"/>
    <hyperlink ref="E21" r:id="rId39" display="..\..\500 serie\501.pdf"/>
    <hyperlink ref="E22" r:id="rId40" display="..\..\500 serie\503.pdf"/>
    <hyperlink ref="E24" r:id="rId41" display="..\..\500 serie\502.pdf"/>
    <hyperlink ref="E25" r:id="rId42" display="..\..\500 serie\512.pdf"/>
    <hyperlink ref="E26" r:id="rId43" display="..\..\500 serie\521.pdf"/>
    <hyperlink ref="F34" r:id="rId44" display="..\..\700 serie\720.pdf"/>
    <hyperlink ref="E23" r:id="rId45" display="..\..\500 serie\505.pdf"/>
    <hyperlink ref="H9" r:id="rId46"/>
    <hyperlink ref="I13" r:id="rId47"/>
    <hyperlink ref="F22" r:id="rId48" display="..\..\500 serie\504.pdf"/>
    <hyperlink ref="G31" r:id="rId49"/>
    <hyperlink ref="G7" r:id="rId50"/>
    <hyperlink ref="E31" r:id="rId51"/>
    <hyperlink ref="F31" r:id="rId52"/>
    <hyperlink ref="H20" r:id="rId53" display="..\..\500 serie\511.pdf"/>
    <hyperlink ref="H23" r:id="rId54" display="..\..\500 serie\505.pdf"/>
    <hyperlink ref="H22" r:id="rId55" display="..\..\500 serie\503.pdf"/>
    <hyperlink ref="H24" r:id="rId56" display="..\..\500 serie\502.pdf"/>
    <hyperlink ref="H21" r:id="rId57" display="..\..\500 serie\501.pdf"/>
    <hyperlink ref="H25" r:id="rId58" display="..\..\500 serie\512.pdf"/>
    <hyperlink ref="H26" r:id="rId59" display="..\..\500 serie\521.pdf"/>
    <hyperlink ref="I34" r:id="rId60" display="..\..\700 serie\720.pdf"/>
    <hyperlink ref="H34" r:id="rId61" display="..\..\700 serie\710.pdf"/>
    <hyperlink ref="K34" r:id="rId62" display="..\..\700 serie\710.pdf"/>
    <hyperlink ref="H33" r:id="rId63" display="..\..\700 serie\700.pdf"/>
    <hyperlink ref="K33" r:id="rId64" display="..\..\700 serie\700.pdf"/>
    <hyperlink ref="I22" r:id="rId65" display="..\..\500 serie\504.pdf"/>
    <hyperlink ref="H8" r:id="rId66"/>
    <hyperlink ref="J5" r:id="rId67"/>
    <hyperlink ref="I31" r:id="rId68"/>
    <hyperlink ref="H18" r:id="rId69"/>
    <hyperlink ref="I17" r:id="rId70"/>
    <hyperlink ref="H31" r:id="rId71"/>
    <hyperlink ref="I18" r:id="rId72"/>
    <hyperlink ref="I16" r:id="rId73"/>
    <hyperlink ref="H13" r:id="rId74"/>
    <hyperlink ref="L34" r:id="rId75" display="..\..\700 serie\720.pdf"/>
    <hyperlink ref="K5" r:id="rId76"/>
    <hyperlink ref="K6" r:id="rId77"/>
    <hyperlink ref="K7" r:id="rId78"/>
    <hyperlink ref="K8" r:id="rId79"/>
    <hyperlink ref="K10" r:id="rId80"/>
    <hyperlink ref="K11" r:id="rId81"/>
    <hyperlink ref="L6" r:id="rId82"/>
    <hyperlink ref="L5" r:id="rId83"/>
    <hyperlink ref="L8" r:id="rId84"/>
    <hyperlink ref="L7" r:id="rId85"/>
    <hyperlink ref="L18" r:id="rId86"/>
    <hyperlink ref="M5" r:id="rId87"/>
    <hyperlink ref="K16" r:id="rId88"/>
    <hyperlink ref="K17" r:id="rId89"/>
    <hyperlink ref="K18" r:id="rId90"/>
    <hyperlink ref="L17" r:id="rId91"/>
    <hyperlink ref="M17" r:id="rId92"/>
    <hyperlink ref="M18" r:id="rId93"/>
    <hyperlink ref="L16" r:id="rId94"/>
    <hyperlink ref="M16" r:id="rId95"/>
    <hyperlink ref="E27" r:id="rId96"/>
    <hyperlink ref="E32" r:id="rId97"/>
    <hyperlink ref="F30" r:id="rId98"/>
    <hyperlink ref="E30" r:id="rId99"/>
    <hyperlink ref="I30" r:id="rId100"/>
    <hyperlink ref="H30" r:id="rId101"/>
    <hyperlink ref="H29" r:id="rId102"/>
    <hyperlink ref="I29" r:id="rId103"/>
    <hyperlink ref="F26" r:id="rId104" display="..\..\500 serie\522.pdf"/>
    <hyperlink ref="I26" r:id="rId105" display="..\..\500 serie\522.pdf"/>
    <hyperlink ref="G27" r:id="rId106"/>
    <hyperlink ref="J14" r:id="rId107" display="..\..\500 serie\505.pdf"/>
    <hyperlink ref="G14" r:id="rId108" display="..\..\500 serie\505.pdf"/>
    <hyperlink ref="I14" r:id="rId109" display="..\..\500 serie\503.pdf"/>
    <hyperlink ref="F14" r:id="rId110" display="..\..\500 serie\503.pdf"/>
    <hyperlink ref="E14" r:id="rId111" display="..\..\500 serie\501.pdf"/>
    <hyperlink ref="H14" r:id="rId112" display="..\..\500 serie\501.pdf"/>
    <hyperlink ref="F27" r:id="rId113"/>
    <hyperlink ref="F25" r:id="rId114" display="..\..\leidraad 2013\615_001.pdf"/>
    <hyperlink ref="I25" r:id="rId115" display="..\..\leidraad 2013\615_001.pdf"/>
    <hyperlink ref="E15" r:id="rId116"/>
    <hyperlink ref="F15" r:id="rId117"/>
    <hyperlink ref="G15" r:id="rId118"/>
    <hyperlink ref="H15" r:id="rId119"/>
    <hyperlink ref="I15" r:id="rId120"/>
  </hyperlinks>
  <pageMargins left="0.7" right="0.7" top="0.75" bottom="0.75" header="0.3" footer="0.3"/>
  <legacyDrawing r:id="rId1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workbookViewId="0">
      <selection activeCell="M27" sqref="M27"/>
    </sheetView>
  </sheetViews>
  <sheetFormatPr defaultColWidth="9.140625" defaultRowHeight="12.75" x14ac:dyDescent="0.2"/>
  <cols>
    <col min="1" max="1" width="7.42578125" style="182" bestFit="1" customWidth="1"/>
    <col min="2" max="2" width="6" style="92" bestFit="1" customWidth="1"/>
    <col min="3" max="3" width="8.140625" style="92" hidden="1" customWidth="1"/>
    <col min="4" max="4" width="18" style="92" hidden="1" customWidth="1"/>
    <col min="5" max="7" width="43.140625" style="145" hidden="1" customWidth="1"/>
    <col min="8" max="8" width="11.7109375" style="182" hidden="1" customWidth="1"/>
    <col min="9" max="9" width="80.7109375" style="92" customWidth="1"/>
    <col min="10" max="10" width="9.140625" style="92"/>
    <col min="11" max="11" width="16" style="92" bestFit="1" customWidth="1"/>
    <col min="12" max="16384" width="9.140625" style="92"/>
  </cols>
  <sheetData>
    <row r="1" spans="1:13" ht="15" x14ac:dyDescent="0.2">
      <c r="A1" s="226" t="s">
        <v>190</v>
      </c>
      <c r="B1" s="227"/>
      <c r="C1" s="227"/>
      <c r="D1" s="227"/>
      <c r="E1" s="227"/>
      <c r="F1" s="227"/>
      <c r="G1" s="227"/>
      <c r="H1" s="183"/>
      <c r="I1" s="184"/>
    </row>
    <row r="2" spans="1:13" ht="23.25" x14ac:dyDescent="0.35">
      <c r="A2" s="217" t="s">
        <v>191</v>
      </c>
      <c r="B2" s="218"/>
      <c r="C2" s="218"/>
      <c r="D2" s="218"/>
      <c r="E2" s="218"/>
      <c r="F2" s="218"/>
      <c r="G2" s="218"/>
      <c r="H2" s="218"/>
      <c r="I2" s="219"/>
    </row>
    <row r="3" spans="1:13" x14ac:dyDescent="0.2">
      <c r="A3" s="99" t="s">
        <v>69</v>
      </c>
      <c r="B3" s="100" t="s">
        <v>192</v>
      </c>
      <c r="C3" s="100" t="s">
        <v>71</v>
      </c>
      <c r="D3" s="99" t="s">
        <v>72</v>
      </c>
      <c r="E3" s="228" t="s">
        <v>73</v>
      </c>
      <c r="F3" s="229"/>
      <c r="G3" s="230"/>
      <c r="H3" s="99" t="s">
        <v>78</v>
      </c>
      <c r="I3" s="100" t="s">
        <v>74</v>
      </c>
    </row>
    <row r="4" spans="1:13" x14ac:dyDescent="0.2">
      <c r="A4" s="99"/>
      <c r="B4" s="100"/>
      <c r="C4" s="100"/>
      <c r="D4" s="99"/>
      <c r="E4" s="99" t="s">
        <v>75</v>
      </c>
      <c r="F4" s="99" t="s">
        <v>76</v>
      </c>
      <c r="G4" s="99" t="s">
        <v>77</v>
      </c>
      <c r="H4" s="99"/>
      <c r="I4" s="100"/>
      <c r="K4" s="185"/>
      <c r="L4" s="92" t="s">
        <v>193</v>
      </c>
    </row>
    <row r="5" spans="1:13" x14ac:dyDescent="0.2">
      <c r="A5" s="186">
        <v>50</v>
      </c>
      <c r="B5" s="187"/>
      <c r="C5" s="187" t="s">
        <v>194</v>
      </c>
      <c r="D5" s="187" t="s">
        <v>195</v>
      </c>
      <c r="E5" s="126"/>
      <c r="F5" s="126"/>
      <c r="G5" s="126"/>
      <c r="H5" s="102" t="s">
        <v>196</v>
      </c>
      <c r="I5" s="187" t="s">
        <v>197</v>
      </c>
    </row>
    <row r="6" spans="1:13" x14ac:dyDescent="0.2">
      <c r="A6" s="186">
        <v>51</v>
      </c>
      <c r="B6" s="187"/>
      <c r="C6" s="187" t="s">
        <v>194</v>
      </c>
      <c r="D6" s="187" t="s">
        <v>195</v>
      </c>
      <c r="E6" s="126"/>
      <c r="F6" s="126"/>
      <c r="G6" s="126"/>
      <c r="H6" s="102" t="s">
        <v>196</v>
      </c>
      <c r="I6" s="187" t="s">
        <v>198</v>
      </c>
    </row>
    <row r="7" spans="1:13" x14ac:dyDescent="0.2">
      <c r="A7" s="186">
        <v>52</v>
      </c>
      <c r="B7" s="187"/>
      <c r="C7" s="187" t="s">
        <v>194</v>
      </c>
      <c r="D7" s="187" t="s">
        <v>195</v>
      </c>
      <c r="E7" s="126"/>
      <c r="F7" s="126"/>
      <c r="G7" s="126"/>
      <c r="H7" s="102" t="s">
        <v>196</v>
      </c>
      <c r="I7" s="187" t="s">
        <v>199</v>
      </c>
    </row>
    <row r="8" spans="1:13" x14ac:dyDescent="0.2">
      <c r="A8" s="186">
        <v>53</v>
      </c>
      <c r="B8" s="187"/>
      <c r="C8" s="187" t="s">
        <v>194</v>
      </c>
      <c r="D8" s="187" t="s">
        <v>195</v>
      </c>
      <c r="E8" s="126"/>
      <c r="F8" s="126"/>
      <c r="G8" s="126"/>
      <c r="H8" s="102" t="s">
        <v>196</v>
      </c>
      <c r="I8" s="187" t="s">
        <v>200</v>
      </c>
    </row>
    <row r="9" spans="1:13" x14ac:dyDescent="0.2">
      <c r="A9" s="186">
        <v>54</v>
      </c>
      <c r="B9" s="187"/>
      <c r="C9" s="187" t="s">
        <v>194</v>
      </c>
      <c r="D9" s="187" t="s">
        <v>195</v>
      </c>
      <c r="E9" s="126" t="s">
        <v>201</v>
      </c>
      <c r="F9" s="126" t="s">
        <v>202</v>
      </c>
      <c r="G9" s="126" t="s">
        <v>203</v>
      </c>
      <c r="H9" s="102" t="s">
        <v>196</v>
      </c>
      <c r="I9" s="188" t="s">
        <v>204</v>
      </c>
    </row>
    <row r="10" spans="1:13" x14ac:dyDescent="0.2">
      <c r="A10" s="186">
        <v>55</v>
      </c>
      <c r="B10" s="187"/>
      <c r="C10" s="187" t="s">
        <v>194</v>
      </c>
      <c r="D10" s="187" t="s">
        <v>205</v>
      </c>
      <c r="E10" s="126" t="s">
        <v>206</v>
      </c>
      <c r="F10" s="126"/>
      <c r="G10" s="126"/>
      <c r="H10" s="102" t="s">
        <v>196</v>
      </c>
      <c r="I10" s="187" t="s">
        <v>207</v>
      </c>
      <c r="K10" s="189"/>
      <c r="L10" s="189"/>
      <c r="M10" s="189"/>
    </row>
    <row r="11" spans="1:13" x14ac:dyDescent="0.2">
      <c r="A11" s="186">
        <v>56</v>
      </c>
      <c r="B11" s="187"/>
      <c r="C11" s="187" t="s">
        <v>194</v>
      </c>
      <c r="D11" s="187" t="s">
        <v>205</v>
      </c>
      <c r="E11" s="113" t="s">
        <v>208</v>
      </c>
      <c r="F11" s="113"/>
      <c r="G11" s="113"/>
      <c r="H11" s="102" t="s">
        <v>196</v>
      </c>
      <c r="I11" s="187" t="s">
        <v>209</v>
      </c>
      <c r="K11" s="189"/>
      <c r="L11" s="189"/>
      <c r="M11" s="189"/>
    </row>
    <row r="12" spans="1:13" x14ac:dyDescent="0.2">
      <c r="A12" s="186">
        <v>57</v>
      </c>
      <c r="B12" s="187"/>
      <c r="C12" s="187" t="s">
        <v>194</v>
      </c>
      <c r="D12" s="187" t="s">
        <v>205</v>
      </c>
      <c r="E12" s="113" t="s">
        <v>210</v>
      </c>
      <c r="F12" s="113"/>
      <c r="G12" s="113"/>
      <c r="H12" s="102" t="s">
        <v>196</v>
      </c>
      <c r="I12" s="187" t="s">
        <v>211</v>
      </c>
      <c r="K12" s="189"/>
      <c r="L12" s="189"/>
      <c r="M12" s="189"/>
    </row>
    <row r="13" spans="1:13" x14ac:dyDescent="0.2">
      <c r="A13" s="186">
        <v>58</v>
      </c>
      <c r="B13" s="187"/>
      <c r="C13" s="187" t="s">
        <v>194</v>
      </c>
      <c r="D13" s="187" t="s">
        <v>205</v>
      </c>
      <c r="E13" s="113" t="s">
        <v>212</v>
      </c>
      <c r="F13" s="113"/>
      <c r="G13" s="113"/>
      <c r="H13" s="102" t="s">
        <v>196</v>
      </c>
      <c r="I13" s="187" t="s">
        <v>213</v>
      </c>
      <c r="K13" s="189"/>
      <c r="L13" s="189"/>
      <c r="M13" s="189"/>
    </row>
    <row r="14" spans="1:13" x14ac:dyDescent="0.2">
      <c r="A14" s="102">
        <v>59</v>
      </c>
      <c r="B14" s="187"/>
      <c r="C14" s="187" t="s">
        <v>194</v>
      </c>
      <c r="D14" s="187" t="s">
        <v>205</v>
      </c>
      <c r="E14" s="113" t="s">
        <v>214</v>
      </c>
      <c r="F14" s="113"/>
      <c r="G14" s="113" t="s">
        <v>214</v>
      </c>
      <c r="H14" s="102" t="s">
        <v>196</v>
      </c>
      <c r="I14" s="187" t="s">
        <v>215</v>
      </c>
      <c r="K14" s="189"/>
      <c r="L14" s="189"/>
      <c r="M14" s="189"/>
    </row>
    <row r="15" spans="1:13" x14ac:dyDescent="0.2">
      <c r="A15" s="102">
        <v>60</v>
      </c>
      <c r="B15" s="187"/>
      <c r="C15" s="187" t="s">
        <v>194</v>
      </c>
      <c r="D15" s="187" t="s">
        <v>205</v>
      </c>
      <c r="E15" s="113" t="s">
        <v>216</v>
      </c>
      <c r="F15" s="113"/>
      <c r="G15" s="113" t="s">
        <v>216</v>
      </c>
      <c r="H15" s="102" t="s">
        <v>196</v>
      </c>
      <c r="I15" s="187" t="s">
        <v>217</v>
      </c>
      <c r="K15" s="189"/>
      <c r="L15" s="189"/>
      <c r="M15" s="189"/>
    </row>
    <row r="16" spans="1:13" x14ac:dyDescent="0.2">
      <c r="A16" s="102">
        <v>61</v>
      </c>
      <c r="B16" s="187"/>
      <c r="C16" s="187" t="s">
        <v>194</v>
      </c>
      <c r="D16" s="187" t="s">
        <v>205</v>
      </c>
      <c r="E16" s="113" t="s">
        <v>218</v>
      </c>
      <c r="F16" s="113"/>
      <c r="G16" s="113" t="s">
        <v>219</v>
      </c>
      <c r="H16" s="102" t="s">
        <v>196</v>
      </c>
      <c r="I16" s="187" t="s">
        <v>220</v>
      </c>
      <c r="K16" s="189"/>
      <c r="L16" s="189"/>
      <c r="M16" s="189"/>
    </row>
    <row r="17" spans="1:13" x14ac:dyDescent="0.2">
      <c r="A17" s="102">
        <v>62</v>
      </c>
      <c r="B17" s="187"/>
      <c r="C17" s="187" t="s">
        <v>194</v>
      </c>
      <c r="D17" s="187" t="s">
        <v>205</v>
      </c>
      <c r="E17" s="113" t="s">
        <v>221</v>
      </c>
      <c r="F17" s="113"/>
      <c r="G17" s="113" t="s">
        <v>221</v>
      </c>
      <c r="H17" s="102" t="s">
        <v>196</v>
      </c>
      <c r="I17" s="187" t="s">
        <v>222</v>
      </c>
      <c r="K17" s="189"/>
      <c r="L17" s="189"/>
      <c r="M17" s="189"/>
    </row>
    <row r="18" spans="1:13" x14ac:dyDescent="0.2">
      <c r="A18" s="102">
        <v>63</v>
      </c>
      <c r="B18" s="187"/>
      <c r="C18" s="187" t="s">
        <v>194</v>
      </c>
      <c r="D18" s="187" t="s">
        <v>205</v>
      </c>
      <c r="E18" s="113" t="s">
        <v>223</v>
      </c>
      <c r="F18" s="113"/>
      <c r="G18" s="113" t="s">
        <v>224</v>
      </c>
      <c r="H18" s="102" t="s">
        <v>196</v>
      </c>
      <c r="I18" s="187" t="s">
        <v>225</v>
      </c>
      <c r="K18" s="189"/>
      <c r="L18" s="189"/>
      <c r="M18" s="189"/>
    </row>
    <row r="19" spans="1:13" x14ac:dyDescent="0.2">
      <c r="A19" s="102">
        <v>64</v>
      </c>
      <c r="B19" s="187"/>
      <c r="C19" s="187" t="s">
        <v>194</v>
      </c>
      <c r="D19" s="187" t="s">
        <v>205</v>
      </c>
      <c r="E19" s="113" t="s">
        <v>226</v>
      </c>
      <c r="F19" s="113"/>
      <c r="G19" s="113"/>
      <c r="H19" s="102" t="s">
        <v>196</v>
      </c>
      <c r="I19" s="187" t="s">
        <v>227</v>
      </c>
    </row>
    <row r="20" spans="1:13" x14ac:dyDescent="0.2">
      <c r="A20" s="186">
        <v>65</v>
      </c>
      <c r="B20" s="187"/>
      <c r="C20" s="187" t="s">
        <v>194</v>
      </c>
      <c r="D20" s="187" t="s">
        <v>205</v>
      </c>
      <c r="E20" s="113" t="s">
        <v>228</v>
      </c>
      <c r="F20" s="113"/>
      <c r="G20" s="113"/>
      <c r="H20" s="102" t="s">
        <v>196</v>
      </c>
      <c r="I20" s="187" t="s">
        <v>229</v>
      </c>
    </row>
    <row r="21" spans="1:13" x14ac:dyDescent="0.2">
      <c r="A21" s="102">
        <v>66</v>
      </c>
      <c r="B21" s="187"/>
      <c r="C21" s="187" t="s">
        <v>194</v>
      </c>
      <c r="D21" s="187" t="s">
        <v>205</v>
      </c>
      <c r="E21" s="113" t="s">
        <v>230</v>
      </c>
      <c r="F21" s="113"/>
      <c r="G21" s="113" t="s">
        <v>231</v>
      </c>
      <c r="H21" s="102" t="s">
        <v>196</v>
      </c>
      <c r="I21" s="187" t="s">
        <v>232</v>
      </c>
    </row>
    <row r="22" spans="1:13" x14ac:dyDescent="0.2">
      <c r="A22" s="186">
        <v>67</v>
      </c>
      <c r="B22" s="187"/>
      <c r="C22" s="187" t="s">
        <v>194</v>
      </c>
      <c r="D22" s="187" t="s">
        <v>205</v>
      </c>
      <c r="E22" s="113" t="s">
        <v>233</v>
      </c>
      <c r="F22" s="113"/>
      <c r="G22" s="113"/>
      <c r="H22" s="102" t="s">
        <v>196</v>
      </c>
      <c r="I22" s="188" t="s">
        <v>234</v>
      </c>
    </row>
    <row r="23" spans="1:13" x14ac:dyDescent="0.2">
      <c r="A23" s="186">
        <v>68</v>
      </c>
      <c r="B23" s="187"/>
      <c r="C23" s="187" t="s">
        <v>194</v>
      </c>
      <c r="D23" s="187" t="s">
        <v>205</v>
      </c>
      <c r="E23" s="113" t="s">
        <v>235</v>
      </c>
      <c r="F23" s="113"/>
      <c r="G23" s="113"/>
      <c r="H23" s="102" t="s">
        <v>196</v>
      </c>
      <c r="I23" s="187" t="s">
        <v>236</v>
      </c>
    </row>
    <row r="24" spans="1:13" x14ac:dyDescent="0.2">
      <c r="A24" s="186">
        <v>69</v>
      </c>
      <c r="B24" s="187"/>
      <c r="C24" s="187" t="s">
        <v>194</v>
      </c>
      <c r="D24" s="187" t="s">
        <v>205</v>
      </c>
      <c r="E24" s="113" t="s">
        <v>233</v>
      </c>
      <c r="F24" s="113"/>
      <c r="G24" s="113"/>
      <c r="H24" s="102" t="s">
        <v>196</v>
      </c>
      <c r="I24" s="187" t="s">
        <v>237</v>
      </c>
    </row>
    <row r="25" spans="1:13" x14ac:dyDescent="0.2">
      <c r="A25" s="186">
        <v>70</v>
      </c>
      <c r="B25" s="187"/>
      <c r="C25" s="187" t="s">
        <v>194</v>
      </c>
      <c r="D25" s="187" t="s">
        <v>205</v>
      </c>
      <c r="E25" s="113" t="s">
        <v>233</v>
      </c>
      <c r="F25" s="113"/>
      <c r="G25" s="113"/>
      <c r="H25" s="102" t="s">
        <v>196</v>
      </c>
      <c r="I25" s="187" t="s">
        <v>238</v>
      </c>
    </row>
    <row r="26" spans="1:13" x14ac:dyDescent="0.2">
      <c r="A26" s="186">
        <v>71</v>
      </c>
      <c r="B26" s="187"/>
      <c r="C26" s="187" t="s">
        <v>194</v>
      </c>
      <c r="D26" s="187" t="s">
        <v>205</v>
      </c>
      <c r="E26" s="113" t="s">
        <v>239</v>
      </c>
      <c r="F26" s="113"/>
      <c r="G26" s="113"/>
      <c r="H26" s="102" t="s">
        <v>196</v>
      </c>
      <c r="I26" s="187" t="s">
        <v>240</v>
      </c>
    </row>
    <row r="27" spans="1:13" x14ac:dyDescent="0.2">
      <c r="A27" s="186">
        <v>72</v>
      </c>
      <c r="B27" s="187"/>
      <c r="C27" s="187" t="s">
        <v>194</v>
      </c>
      <c r="D27" s="187" t="s">
        <v>205</v>
      </c>
      <c r="E27" s="113" t="s">
        <v>241</v>
      </c>
      <c r="F27" s="113"/>
      <c r="G27" s="113"/>
      <c r="H27" s="102" t="s">
        <v>196</v>
      </c>
      <c r="I27" s="187" t="s">
        <v>242</v>
      </c>
    </row>
    <row r="28" spans="1:13" x14ac:dyDescent="0.2">
      <c r="A28" s="186">
        <v>73</v>
      </c>
      <c r="B28" s="187"/>
      <c r="C28" s="187" t="s">
        <v>194</v>
      </c>
      <c r="D28" s="187" t="s">
        <v>205</v>
      </c>
      <c r="E28" s="113" t="s">
        <v>172</v>
      </c>
      <c r="F28" s="113"/>
      <c r="G28" s="113"/>
      <c r="H28" s="102" t="s">
        <v>196</v>
      </c>
      <c r="I28" s="187" t="s">
        <v>243</v>
      </c>
    </row>
    <row r="29" spans="1:13" x14ac:dyDescent="0.2">
      <c r="A29" s="186">
        <v>74</v>
      </c>
      <c r="B29" s="187"/>
      <c r="C29" s="187" t="s">
        <v>194</v>
      </c>
      <c r="D29" s="187" t="s">
        <v>205</v>
      </c>
      <c r="E29" s="113" t="s">
        <v>244</v>
      </c>
      <c r="F29" s="113"/>
      <c r="G29" s="113"/>
      <c r="H29" s="102" t="s">
        <v>196</v>
      </c>
      <c r="I29" s="187" t="s">
        <v>245</v>
      </c>
      <c r="L29" s="92" t="s">
        <v>163</v>
      </c>
    </row>
    <row r="30" spans="1:13" x14ac:dyDescent="0.2">
      <c r="A30" s="186">
        <v>75</v>
      </c>
      <c r="B30" s="187"/>
      <c r="C30" s="187" t="s">
        <v>194</v>
      </c>
      <c r="D30" s="187" t="s">
        <v>205</v>
      </c>
      <c r="E30" s="113" t="s">
        <v>246</v>
      </c>
      <c r="F30" s="113"/>
      <c r="G30" s="113"/>
      <c r="H30" s="102" t="s">
        <v>196</v>
      </c>
      <c r="I30" s="187" t="s">
        <v>247</v>
      </c>
    </row>
    <row r="31" spans="1:13" x14ac:dyDescent="0.2">
      <c r="A31" s="186">
        <v>76</v>
      </c>
      <c r="B31" s="187"/>
      <c r="C31" s="187" t="s">
        <v>194</v>
      </c>
      <c r="D31" s="187" t="s">
        <v>205</v>
      </c>
      <c r="E31" s="113" t="s">
        <v>248</v>
      </c>
      <c r="F31" s="113"/>
      <c r="G31" s="113"/>
      <c r="H31" s="102" t="s">
        <v>196</v>
      </c>
      <c r="I31" s="187" t="s">
        <v>249</v>
      </c>
    </row>
    <row r="32" spans="1:13" x14ac:dyDescent="0.2">
      <c r="A32" s="186">
        <v>77</v>
      </c>
      <c r="B32" s="187"/>
      <c r="C32" s="187" t="s">
        <v>194</v>
      </c>
      <c r="D32" s="187" t="s">
        <v>205</v>
      </c>
      <c r="E32" s="113" t="s">
        <v>248</v>
      </c>
      <c r="F32" s="113"/>
      <c r="G32" s="113"/>
      <c r="H32" s="102" t="s">
        <v>196</v>
      </c>
      <c r="I32" s="187" t="s">
        <v>250</v>
      </c>
    </row>
    <row r="33" spans="1:9" x14ac:dyDescent="0.2">
      <c r="A33" s="186">
        <v>78</v>
      </c>
      <c r="B33" s="187"/>
      <c r="C33" s="187" t="s">
        <v>194</v>
      </c>
      <c r="D33" s="187" t="s">
        <v>205</v>
      </c>
      <c r="E33" s="113" t="s">
        <v>248</v>
      </c>
      <c r="F33" s="113"/>
      <c r="G33" s="113"/>
      <c r="H33" s="102" t="s">
        <v>196</v>
      </c>
      <c r="I33" s="187" t="s">
        <v>251</v>
      </c>
    </row>
    <row r="34" spans="1:9" x14ac:dyDescent="0.2">
      <c r="A34" s="102">
        <v>79</v>
      </c>
      <c r="B34" s="187"/>
      <c r="C34" s="187" t="s">
        <v>194</v>
      </c>
      <c r="D34" s="187" t="s">
        <v>205</v>
      </c>
      <c r="E34" s="113" t="s">
        <v>248</v>
      </c>
      <c r="F34" s="113"/>
      <c r="G34" s="113"/>
      <c r="H34" s="102" t="s">
        <v>196</v>
      </c>
      <c r="I34" s="187" t="s">
        <v>252</v>
      </c>
    </row>
    <row r="35" spans="1:9" x14ac:dyDescent="0.2">
      <c r="A35" s="102">
        <v>80</v>
      </c>
      <c r="B35" s="188"/>
      <c r="C35" s="188" t="s">
        <v>194</v>
      </c>
      <c r="D35" s="187" t="s">
        <v>205</v>
      </c>
      <c r="E35" s="113" t="s">
        <v>248</v>
      </c>
      <c r="F35" s="113"/>
      <c r="G35" s="113"/>
      <c r="H35" s="110" t="s">
        <v>196</v>
      </c>
      <c r="I35" s="188" t="s">
        <v>253</v>
      </c>
    </row>
    <row r="36" spans="1:9" x14ac:dyDescent="0.2">
      <c r="A36" s="102">
        <v>81</v>
      </c>
      <c r="B36" s="187"/>
      <c r="C36" s="187" t="s">
        <v>194</v>
      </c>
      <c r="D36" s="187" t="s">
        <v>205</v>
      </c>
      <c r="E36" s="113" t="s">
        <v>254</v>
      </c>
      <c r="F36" s="113"/>
      <c r="G36" s="113"/>
      <c r="H36" s="102" t="s">
        <v>196</v>
      </c>
      <c r="I36" s="187" t="s">
        <v>255</v>
      </c>
    </row>
    <row r="37" spans="1:9" x14ac:dyDescent="0.2">
      <c r="A37" s="102">
        <v>82</v>
      </c>
      <c r="B37" s="187"/>
      <c r="C37" s="187" t="s">
        <v>194</v>
      </c>
      <c r="D37" s="187" t="s">
        <v>205</v>
      </c>
      <c r="E37" s="113" t="s">
        <v>256</v>
      </c>
      <c r="F37" s="113"/>
      <c r="G37" s="113"/>
      <c r="H37" s="102" t="s">
        <v>196</v>
      </c>
      <c r="I37" s="187" t="s">
        <v>257</v>
      </c>
    </row>
    <row r="38" spans="1:9" x14ac:dyDescent="0.2">
      <c r="A38" s="102">
        <v>83</v>
      </c>
      <c r="B38" s="187"/>
      <c r="C38" s="187" t="s">
        <v>194</v>
      </c>
      <c r="D38" s="187" t="s">
        <v>205</v>
      </c>
      <c r="E38" s="113" t="s">
        <v>258</v>
      </c>
      <c r="F38" s="113"/>
      <c r="G38" s="113"/>
      <c r="H38" s="102" t="s">
        <v>196</v>
      </c>
      <c r="I38" s="187" t="s">
        <v>259</v>
      </c>
    </row>
    <row r="39" spans="1:9" x14ac:dyDescent="0.2">
      <c r="A39" s="102">
        <v>84</v>
      </c>
      <c r="B39" s="187"/>
      <c r="C39" s="187" t="s">
        <v>194</v>
      </c>
      <c r="D39" s="187" t="s">
        <v>205</v>
      </c>
      <c r="E39" s="113" t="s">
        <v>260</v>
      </c>
      <c r="F39" s="113"/>
      <c r="G39" s="113"/>
      <c r="H39" s="102" t="s">
        <v>196</v>
      </c>
      <c r="I39" s="187" t="s">
        <v>261</v>
      </c>
    </row>
    <row r="40" spans="1:9" x14ac:dyDescent="0.2">
      <c r="A40" s="102">
        <v>85</v>
      </c>
      <c r="B40" s="187"/>
      <c r="C40" s="187" t="s">
        <v>194</v>
      </c>
      <c r="D40" s="187" t="s">
        <v>205</v>
      </c>
      <c r="E40" s="113" t="s">
        <v>262</v>
      </c>
      <c r="F40" s="113"/>
      <c r="G40" s="113"/>
      <c r="H40" s="102" t="s">
        <v>196</v>
      </c>
      <c r="I40" s="187" t="s">
        <v>263</v>
      </c>
    </row>
    <row r="41" spans="1:9" x14ac:dyDescent="0.2">
      <c r="A41" s="186">
        <v>86</v>
      </c>
      <c r="B41" s="187"/>
      <c r="C41" s="187" t="s">
        <v>194</v>
      </c>
      <c r="D41" s="187" t="s">
        <v>205</v>
      </c>
      <c r="E41" s="113" t="s">
        <v>264</v>
      </c>
      <c r="F41" s="126"/>
      <c r="G41" s="126"/>
      <c r="H41" s="102" t="s">
        <v>196</v>
      </c>
      <c r="I41" s="187" t="s">
        <v>265</v>
      </c>
    </row>
    <row r="42" spans="1:9" x14ac:dyDescent="0.2">
      <c r="A42" s="102">
        <v>87</v>
      </c>
      <c r="B42" s="187"/>
      <c r="C42" s="187" t="s">
        <v>194</v>
      </c>
      <c r="D42" s="187" t="s">
        <v>205</v>
      </c>
      <c r="E42" s="126" t="s">
        <v>266</v>
      </c>
      <c r="F42" s="126"/>
      <c r="G42" s="126"/>
      <c r="H42" s="102" t="s">
        <v>196</v>
      </c>
      <c r="I42" s="187" t="s">
        <v>267</v>
      </c>
    </row>
    <row r="43" spans="1:9" x14ac:dyDescent="0.2">
      <c r="A43" s="102">
        <v>88</v>
      </c>
      <c r="B43" s="187"/>
      <c r="C43" s="187" t="s">
        <v>194</v>
      </c>
      <c r="D43" s="187" t="s">
        <v>205</v>
      </c>
      <c r="E43" s="126" t="s">
        <v>268</v>
      </c>
      <c r="F43" s="126"/>
      <c r="G43" s="126"/>
      <c r="H43" s="102" t="s">
        <v>196</v>
      </c>
      <c r="I43" s="187" t="s">
        <v>269</v>
      </c>
    </row>
    <row r="44" spans="1:9" x14ac:dyDescent="0.2">
      <c r="A44" s="186">
        <v>89</v>
      </c>
      <c r="B44" s="187"/>
      <c r="C44" s="187" t="s">
        <v>194</v>
      </c>
      <c r="D44" s="187" t="s">
        <v>195</v>
      </c>
      <c r="E44" s="126" t="s">
        <v>221</v>
      </c>
      <c r="F44" s="126" t="s">
        <v>221</v>
      </c>
      <c r="G44" s="126" t="s">
        <v>221</v>
      </c>
      <c r="H44" s="102" t="s">
        <v>196</v>
      </c>
      <c r="I44" s="187" t="s">
        <v>270</v>
      </c>
    </row>
    <row r="45" spans="1:9" x14ac:dyDescent="0.2">
      <c r="A45" s="102">
        <v>90</v>
      </c>
      <c r="B45" s="187"/>
      <c r="C45" s="187" t="s">
        <v>194</v>
      </c>
      <c r="D45" s="187" t="s">
        <v>205</v>
      </c>
      <c r="E45" s="126"/>
      <c r="F45" s="126" t="s">
        <v>202</v>
      </c>
      <c r="G45" s="126" t="s">
        <v>203</v>
      </c>
      <c r="H45" s="102" t="s">
        <v>196</v>
      </c>
      <c r="I45" s="187" t="s">
        <v>271</v>
      </c>
    </row>
    <row r="46" spans="1:9" x14ac:dyDescent="0.2">
      <c r="A46" s="110">
        <v>91</v>
      </c>
      <c r="B46" s="188"/>
      <c r="C46" s="188" t="s">
        <v>194</v>
      </c>
      <c r="D46" s="188" t="s">
        <v>205</v>
      </c>
      <c r="E46" s="113"/>
      <c r="F46" s="113" t="s">
        <v>272</v>
      </c>
      <c r="G46" s="113"/>
      <c r="H46" s="110" t="s">
        <v>196</v>
      </c>
      <c r="I46" s="188" t="s">
        <v>273</v>
      </c>
    </row>
    <row r="47" spans="1:9" x14ac:dyDescent="0.2">
      <c r="A47" s="110">
        <v>92</v>
      </c>
      <c r="B47" s="188"/>
      <c r="C47" s="188" t="s">
        <v>194</v>
      </c>
      <c r="D47" s="188" t="s">
        <v>205</v>
      </c>
      <c r="E47" s="113"/>
      <c r="F47" s="113" t="s">
        <v>274</v>
      </c>
      <c r="G47" s="113" t="s">
        <v>274</v>
      </c>
      <c r="H47" s="110" t="s">
        <v>196</v>
      </c>
      <c r="I47" s="188" t="s">
        <v>275</v>
      </c>
    </row>
    <row r="48" spans="1:9" s="190" customFormat="1" x14ac:dyDescent="0.2">
      <c r="A48" s="110">
        <v>93</v>
      </c>
      <c r="B48" s="188"/>
      <c r="C48" s="188" t="s">
        <v>194</v>
      </c>
      <c r="D48" s="188" t="s">
        <v>205</v>
      </c>
      <c r="E48" s="113" t="s">
        <v>276</v>
      </c>
      <c r="F48" s="113" t="s">
        <v>276</v>
      </c>
      <c r="G48" s="113"/>
      <c r="H48" s="110" t="s">
        <v>196</v>
      </c>
      <c r="I48" s="188" t="s">
        <v>277</v>
      </c>
    </row>
    <row r="49" spans="1:9" s="190" customFormat="1" x14ac:dyDescent="0.2">
      <c r="A49" s="110">
        <v>94</v>
      </c>
      <c r="B49" s="188"/>
      <c r="C49" s="188" t="s">
        <v>194</v>
      </c>
      <c r="D49" s="188" t="s">
        <v>205</v>
      </c>
      <c r="E49" s="113" t="s">
        <v>276</v>
      </c>
      <c r="F49" s="113" t="s">
        <v>276</v>
      </c>
      <c r="G49" s="113"/>
      <c r="H49" s="110" t="s">
        <v>196</v>
      </c>
      <c r="I49" s="188" t="s">
        <v>278</v>
      </c>
    </row>
    <row r="50" spans="1:9" s="190" customFormat="1" x14ac:dyDescent="0.2">
      <c r="A50" s="110">
        <v>95</v>
      </c>
      <c r="B50" s="188"/>
      <c r="C50" s="188" t="s">
        <v>194</v>
      </c>
      <c r="D50" s="188" t="s">
        <v>205</v>
      </c>
      <c r="E50" s="113" t="s">
        <v>276</v>
      </c>
      <c r="F50" s="113" t="s">
        <v>276</v>
      </c>
      <c r="G50" s="113"/>
      <c r="H50" s="110" t="s">
        <v>196</v>
      </c>
      <c r="I50" s="188" t="s">
        <v>279</v>
      </c>
    </row>
    <row r="51" spans="1:9" s="190" customFormat="1" x14ac:dyDescent="0.2">
      <c r="A51" s="110">
        <v>96</v>
      </c>
      <c r="B51" s="188"/>
      <c r="C51" s="188" t="s">
        <v>194</v>
      </c>
      <c r="D51" s="188" t="s">
        <v>205</v>
      </c>
      <c r="E51" s="113" t="s">
        <v>276</v>
      </c>
      <c r="F51" s="113" t="s">
        <v>276</v>
      </c>
      <c r="G51" s="191"/>
      <c r="H51" s="110" t="s">
        <v>196</v>
      </c>
      <c r="I51" s="188" t="s">
        <v>280</v>
      </c>
    </row>
    <row r="52" spans="1:9" s="190" customFormat="1" x14ac:dyDescent="0.2">
      <c r="A52" s="110">
        <v>97</v>
      </c>
      <c r="B52" s="188"/>
      <c r="C52" s="188" t="s">
        <v>194</v>
      </c>
      <c r="D52" s="188" t="s">
        <v>205</v>
      </c>
      <c r="E52" s="113" t="s">
        <v>276</v>
      </c>
      <c r="F52" s="113" t="s">
        <v>276</v>
      </c>
      <c r="G52" s="191"/>
      <c r="H52" s="110" t="s">
        <v>196</v>
      </c>
      <c r="I52" s="188" t="s">
        <v>281</v>
      </c>
    </row>
    <row r="53" spans="1:9" x14ac:dyDescent="0.2">
      <c r="A53" s="102">
        <v>98</v>
      </c>
      <c r="B53" s="187"/>
      <c r="C53" s="187" t="s">
        <v>194</v>
      </c>
      <c r="D53" s="187" t="s">
        <v>205</v>
      </c>
      <c r="E53" s="113"/>
      <c r="F53" s="113"/>
      <c r="G53" s="113" t="s">
        <v>203</v>
      </c>
      <c r="H53" s="102" t="s">
        <v>196</v>
      </c>
      <c r="I53" s="187" t="s">
        <v>282</v>
      </c>
    </row>
    <row r="54" spans="1:9" s="190" customFormat="1" x14ac:dyDescent="0.2">
      <c r="A54" s="110">
        <v>99</v>
      </c>
      <c r="B54" s="188"/>
      <c r="C54" s="188" t="s">
        <v>194</v>
      </c>
      <c r="D54" s="188" t="s">
        <v>205</v>
      </c>
      <c r="E54" s="113"/>
      <c r="F54" s="113"/>
      <c r="G54" s="113"/>
      <c r="H54" s="110" t="s">
        <v>196</v>
      </c>
      <c r="I54" s="188" t="s">
        <v>283</v>
      </c>
    </row>
    <row r="55" spans="1:9" s="190" customFormat="1" x14ac:dyDescent="0.2">
      <c r="A55" s="110">
        <v>100</v>
      </c>
      <c r="B55" s="188"/>
      <c r="C55" s="188" t="s">
        <v>194</v>
      </c>
      <c r="D55" s="188" t="s">
        <v>205</v>
      </c>
      <c r="E55" s="113"/>
      <c r="F55" s="113"/>
      <c r="G55" s="113"/>
      <c r="H55" s="110" t="s">
        <v>196</v>
      </c>
      <c r="I55" s="188" t="s">
        <v>284</v>
      </c>
    </row>
    <row r="56" spans="1:9" s="190" customFormat="1" x14ac:dyDescent="0.2">
      <c r="A56" s="110">
        <v>101</v>
      </c>
      <c r="B56" s="188"/>
      <c r="C56" s="188" t="s">
        <v>194</v>
      </c>
      <c r="D56" s="188" t="s">
        <v>195</v>
      </c>
      <c r="E56" s="113"/>
      <c r="F56" s="113"/>
      <c r="G56" s="113"/>
      <c r="H56" s="110" t="s">
        <v>196</v>
      </c>
      <c r="I56" s="188" t="s">
        <v>285</v>
      </c>
    </row>
    <row r="57" spans="1:9" x14ac:dyDescent="0.2">
      <c r="A57" s="186">
        <v>102</v>
      </c>
      <c r="B57" s="187"/>
      <c r="C57" s="187" t="s">
        <v>194</v>
      </c>
      <c r="D57" s="187" t="s">
        <v>205</v>
      </c>
      <c r="E57" s="113" t="s">
        <v>286</v>
      </c>
      <c r="F57" s="126"/>
      <c r="G57" s="126"/>
      <c r="H57" s="102" t="s">
        <v>196</v>
      </c>
      <c r="I57" s="187" t="s">
        <v>287</v>
      </c>
    </row>
    <row r="58" spans="1:9" x14ac:dyDescent="0.2">
      <c r="A58" s="186">
        <v>103</v>
      </c>
      <c r="B58" s="187"/>
      <c r="C58" s="187" t="s">
        <v>194</v>
      </c>
      <c r="D58" s="187" t="s">
        <v>205</v>
      </c>
      <c r="E58" s="113" t="s">
        <v>288</v>
      </c>
      <c r="F58" s="126"/>
      <c r="G58" s="126"/>
      <c r="H58" s="102" t="s">
        <v>196</v>
      </c>
      <c r="I58" s="187" t="s">
        <v>289</v>
      </c>
    </row>
    <row r="59" spans="1:9" x14ac:dyDescent="0.2">
      <c r="A59" s="186">
        <v>104</v>
      </c>
      <c r="B59" s="187"/>
      <c r="C59" s="187" t="s">
        <v>194</v>
      </c>
      <c r="D59" s="187" t="s">
        <v>205</v>
      </c>
      <c r="E59" s="113" t="s">
        <v>83</v>
      </c>
      <c r="F59" s="126"/>
      <c r="G59" s="126"/>
      <c r="H59" s="102" t="s">
        <v>196</v>
      </c>
      <c r="I59" s="187" t="s">
        <v>290</v>
      </c>
    </row>
    <row r="60" spans="1:9" x14ac:dyDescent="0.2">
      <c r="A60" s="186">
        <v>105</v>
      </c>
      <c r="B60" s="187"/>
      <c r="C60" s="187" t="s">
        <v>194</v>
      </c>
      <c r="D60" s="187" t="s">
        <v>195</v>
      </c>
      <c r="E60" s="113" t="s">
        <v>286</v>
      </c>
      <c r="F60" s="192"/>
      <c r="G60" s="126"/>
      <c r="H60" s="102" t="s">
        <v>196</v>
      </c>
      <c r="I60" s="187" t="s">
        <v>291</v>
      </c>
    </row>
    <row r="61" spans="1:9" x14ac:dyDescent="0.2">
      <c r="A61" s="186">
        <v>106</v>
      </c>
      <c r="B61" s="187"/>
      <c r="C61" s="187" t="s">
        <v>194</v>
      </c>
      <c r="D61" s="187" t="s">
        <v>195</v>
      </c>
      <c r="E61" s="126" t="s">
        <v>292</v>
      </c>
      <c r="F61" s="113" t="s">
        <v>293</v>
      </c>
      <c r="G61" s="126"/>
      <c r="H61" s="102" t="s">
        <v>196</v>
      </c>
      <c r="I61" s="187" t="s">
        <v>294</v>
      </c>
    </row>
    <row r="62" spans="1:9" x14ac:dyDescent="0.2">
      <c r="A62" s="186">
        <v>107</v>
      </c>
      <c r="B62" s="187"/>
      <c r="C62" s="187" t="s">
        <v>194</v>
      </c>
      <c r="D62" s="187" t="s">
        <v>195</v>
      </c>
      <c r="E62" s="113" t="s">
        <v>212</v>
      </c>
      <c r="F62" s="113"/>
      <c r="G62" s="126"/>
      <c r="H62" s="102" t="s">
        <v>196</v>
      </c>
      <c r="I62" s="187" t="s">
        <v>295</v>
      </c>
    </row>
    <row r="63" spans="1:9" x14ac:dyDescent="0.2">
      <c r="A63" s="186">
        <v>108</v>
      </c>
      <c r="B63" s="187"/>
      <c r="C63" s="187" t="s">
        <v>194</v>
      </c>
      <c r="D63" s="187" t="s">
        <v>195</v>
      </c>
      <c r="E63" s="126" t="s">
        <v>296</v>
      </c>
      <c r="F63" s="113" t="s">
        <v>297</v>
      </c>
      <c r="G63" s="126"/>
      <c r="H63" s="102" t="s">
        <v>196</v>
      </c>
      <c r="I63" s="187" t="s">
        <v>298</v>
      </c>
    </row>
    <row r="64" spans="1:9" x14ac:dyDescent="0.2">
      <c r="A64" s="186">
        <v>109</v>
      </c>
      <c r="B64" s="187"/>
      <c r="C64" s="187" t="s">
        <v>194</v>
      </c>
      <c r="D64" s="187" t="s">
        <v>195</v>
      </c>
      <c r="E64" s="126" t="s">
        <v>296</v>
      </c>
      <c r="F64" s="113" t="s">
        <v>299</v>
      </c>
      <c r="G64" s="126"/>
      <c r="H64" s="102" t="s">
        <v>196</v>
      </c>
      <c r="I64" s="187" t="s">
        <v>300</v>
      </c>
    </row>
    <row r="65" spans="1:10" x14ac:dyDescent="0.2">
      <c r="A65" s="186">
        <v>110</v>
      </c>
      <c r="B65" s="187"/>
      <c r="C65" s="187" t="s">
        <v>194</v>
      </c>
      <c r="D65" s="187" t="s">
        <v>195</v>
      </c>
      <c r="E65" s="113">
        <v>531</v>
      </c>
      <c r="F65" s="113">
        <v>531</v>
      </c>
      <c r="G65" s="126"/>
      <c r="H65" s="102" t="s">
        <v>196</v>
      </c>
      <c r="I65" s="187" t="s">
        <v>301</v>
      </c>
    </row>
    <row r="66" spans="1:10" x14ac:dyDescent="0.2">
      <c r="A66" s="186">
        <v>111</v>
      </c>
      <c r="B66" s="187"/>
      <c r="C66" s="187" t="s">
        <v>194</v>
      </c>
      <c r="D66" s="187" t="s">
        <v>195</v>
      </c>
      <c r="E66" s="113" t="s">
        <v>302</v>
      </c>
      <c r="F66" s="113" t="s">
        <v>299</v>
      </c>
      <c r="G66" s="126"/>
      <c r="H66" s="102" t="s">
        <v>196</v>
      </c>
      <c r="I66" s="187" t="s">
        <v>303</v>
      </c>
    </row>
    <row r="67" spans="1:10" x14ac:dyDescent="0.2">
      <c r="A67" s="186">
        <v>112</v>
      </c>
      <c r="B67" s="187"/>
      <c r="C67" s="187" t="s">
        <v>194</v>
      </c>
      <c r="D67" s="187" t="s">
        <v>195</v>
      </c>
      <c r="E67" s="113" t="s">
        <v>302</v>
      </c>
      <c r="F67" s="126" t="s">
        <v>299</v>
      </c>
      <c r="G67" s="126"/>
      <c r="H67" s="102" t="s">
        <v>196</v>
      </c>
      <c r="I67" s="187" t="s">
        <v>304</v>
      </c>
    </row>
    <row r="68" spans="1:10" x14ac:dyDescent="0.2">
      <c r="A68" s="102">
        <v>113</v>
      </c>
      <c r="B68" s="187"/>
      <c r="C68" s="187" t="s">
        <v>194</v>
      </c>
      <c r="D68" s="187" t="s">
        <v>195</v>
      </c>
      <c r="E68" s="126" t="s">
        <v>296</v>
      </c>
      <c r="F68" s="126"/>
      <c r="G68" s="126"/>
      <c r="H68" s="102" t="s">
        <v>196</v>
      </c>
      <c r="I68" s="187" t="s">
        <v>305</v>
      </c>
      <c r="J68" s="92" t="s">
        <v>163</v>
      </c>
    </row>
    <row r="69" spans="1:10" x14ac:dyDescent="0.2">
      <c r="A69" s="102">
        <v>114</v>
      </c>
      <c r="B69" s="187"/>
      <c r="C69" s="187" t="s">
        <v>194</v>
      </c>
      <c r="D69" s="187" t="s">
        <v>195</v>
      </c>
      <c r="E69" s="126" t="s">
        <v>306</v>
      </c>
      <c r="F69" s="126"/>
      <c r="G69" s="126"/>
      <c r="H69" s="102" t="s">
        <v>196</v>
      </c>
      <c r="I69" s="187" t="s">
        <v>307</v>
      </c>
    </row>
    <row r="70" spans="1:10" x14ac:dyDescent="0.2">
      <c r="A70" s="102">
        <v>115</v>
      </c>
      <c r="B70" s="187"/>
      <c r="C70" s="187" t="s">
        <v>194</v>
      </c>
      <c r="D70" s="187" t="s">
        <v>195</v>
      </c>
      <c r="E70" s="126" t="s">
        <v>308</v>
      </c>
      <c r="F70" s="126"/>
      <c r="G70" s="126"/>
      <c r="H70" s="102" t="s">
        <v>196</v>
      </c>
      <c r="I70" s="187" t="s">
        <v>309</v>
      </c>
    </row>
    <row r="71" spans="1:10" x14ac:dyDescent="0.2">
      <c r="A71" s="102">
        <v>116</v>
      </c>
      <c r="B71" s="187"/>
      <c r="C71" s="187" t="s">
        <v>194</v>
      </c>
      <c r="D71" s="187" t="s">
        <v>195</v>
      </c>
      <c r="E71" s="126" t="s">
        <v>310</v>
      </c>
      <c r="G71" s="126"/>
      <c r="H71" s="102" t="s">
        <v>196</v>
      </c>
      <c r="I71" s="187" t="s">
        <v>311</v>
      </c>
    </row>
    <row r="72" spans="1:10" x14ac:dyDescent="0.2">
      <c r="A72" s="102">
        <v>117</v>
      </c>
      <c r="B72" s="187"/>
      <c r="C72" s="187" t="s">
        <v>194</v>
      </c>
      <c r="D72" s="187" t="s">
        <v>195</v>
      </c>
      <c r="E72" s="126">
        <v>631</v>
      </c>
      <c r="F72" s="113">
        <v>631</v>
      </c>
      <c r="G72" s="126"/>
      <c r="H72" s="102" t="s">
        <v>196</v>
      </c>
      <c r="I72" s="187" t="s">
        <v>312</v>
      </c>
    </row>
    <row r="73" spans="1:10" x14ac:dyDescent="0.2">
      <c r="A73" s="102">
        <v>118</v>
      </c>
      <c r="B73" s="187"/>
      <c r="C73" s="187" t="s">
        <v>194</v>
      </c>
      <c r="D73" s="187" t="s">
        <v>195</v>
      </c>
      <c r="E73" s="126">
        <v>632</v>
      </c>
      <c r="F73" s="113">
        <v>632</v>
      </c>
      <c r="G73" s="126"/>
      <c r="H73" s="102" t="s">
        <v>196</v>
      </c>
      <c r="I73" s="187" t="s">
        <v>312</v>
      </c>
    </row>
    <row r="74" spans="1:10" x14ac:dyDescent="0.2">
      <c r="A74" s="102">
        <v>119</v>
      </c>
      <c r="B74" s="187"/>
      <c r="C74" s="187" t="s">
        <v>194</v>
      </c>
      <c r="D74" s="187" t="s">
        <v>195</v>
      </c>
      <c r="E74" s="126">
        <v>633</v>
      </c>
      <c r="F74" s="113">
        <v>633</v>
      </c>
      <c r="G74" s="126"/>
      <c r="H74" s="102" t="s">
        <v>196</v>
      </c>
      <c r="I74" s="187" t="s">
        <v>312</v>
      </c>
    </row>
    <row r="75" spans="1:10" x14ac:dyDescent="0.2">
      <c r="A75" s="102">
        <v>120</v>
      </c>
      <c r="B75" s="187"/>
      <c r="C75" s="187" t="s">
        <v>194</v>
      </c>
      <c r="D75" s="187" t="s">
        <v>195</v>
      </c>
      <c r="E75" s="126">
        <v>634</v>
      </c>
      <c r="F75" s="113">
        <v>634</v>
      </c>
      <c r="G75" s="126"/>
      <c r="H75" s="102" t="s">
        <v>196</v>
      </c>
      <c r="I75" s="187" t="s">
        <v>312</v>
      </c>
    </row>
    <row r="76" spans="1:10" x14ac:dyDescent="0.2">
      <c r="A76" s="102">
        <v>121</v>
      </c>
      <c r="B76" s="187"/>
      <c r="C76" s="187" t="s">
        <v>194</v>
      </c>
      <c r="D76" s="187" t="s">
        <v>195</v>
      </c>
      <c r="E76" s="126">
        <v>730</v>
      </c>
      <c r="F76" s="113"/>
      <c r="G76" s="126"/>
      <c r="H76" s="102" t="s">
        <v>196</v>
      </c>
      <c r="I76" s="187" t="s">
        <v>312</v>
      </c>
    </row>
    <row r="77" spans="1:10" x14ac:dyDescent="0.2">
      <c r="A77" s="102">
        <v>122</v>
      </c>
      <c r="B77" s="187"/>
      <c r="C77" s="187" t="s">
        <v>194</v>
      </c>
      <c r="D77" s="187" t="s">
        <v>195</v>
      </c>
      <c r="E77" s="126" t="s">
        <v>313</v>
      </c>
      <c r="F77" s="126"/>
      <c r="G77" s="126"/>
      <c r="H77" s="102" t="s">
        <v>196</v>
      </c>
      <c r="I77" s="187" t="s">
        <v>314</v>
      </c>
    </row>
    <row r="78" spans="1:10" x14ac:dyDescent="0.2">
      <c r="A78" s="102">
        <v>123</v>
      </c>
      <c r="B78" s="187"/>
      <c r="C78" s="187" t="s">
        <v>194</v>
      </c>
      <c r="D78" s="187" t="s">
        <v>195</v>
      </c>
      <c r="E78" s="126" t="s">
        <v>315</v>
      </c>
      <c r="F78" s="126"/>
      <c r="G78" s="126"/>
      <c r="H78" s="102" t="s">
        <v>196</v>
      </c>
      <c r="I78" s="187" t="s">
        <v>314</v>
      </c>
    </row>
    <row r="79" spans="1:10" x14ac:dyDescent="0.2">
      <c r="A79" s="102">
        <v>124</v>
      </c>
      <c r="B79" s="187"/>
      <c r="C79" s="187" t="s">
        <v>194</v>
      </c>
      <c r="D79" s="187" t="s">
        <v>195</v>
      </c>
      <c r="E79" s="126" t="s">
        <v>316</v>
      </c>
      <c r="F79" s="126"/>
      <c r="G79" s="126"/>
      <c r="H79" s="102" t="s">
        <v>196</v>
      </c>
      <c r="I79" s="187" t="s">
        <v>314</v>
      </c>
    </row>
    <row r="80" spans="1:10" x14ac:dyDescent="0.2">
      <c r="A80" s="102">
        <v>125</v>
      </c>
      <c r="B80" s="187"/>
      <c r="C80" s="187" t="s">
        <v>194</v>
      </c>
      <c r="D80" s="187" t="s">
        <v>195</v>
      </c>
      <c r="E80" s="126" t="s">
        <v>317</v>
      </c>
      <c r="F80" s="126"/>
      <c r="G80" s="126"/>
      <c r="H80" s="102" t="s">
        <v>196</v>
      </c>
      <c r="I80" s="187" t="s">
        <v>314</v>
      </c>
    </row>
    <row r="81" spans="1:9" x14ac:dyDescent="0.2">
      <c r="A81" s="102">
        <v>126</v>
      </c>
      <c r="B81" s="187"/>
      <c r="C81" s="187" t="s">
        <v>194</v>
      </c>
      <c r="D81" s="187" t="s">
        <v>205</v>
      </c>
      <c r="E81" s="126"/>
      <c r="F81" s="126" t="s">
        <v>318</v>
      </c>
      <c r="G81" s="126"/>
      <c r="H81" s="102" t="s">
        <v>196</v>
      </c>
      <c r="I81" s="187" t="s">
        <v>319</v>
      </c>
    </row>
    <row r="82" spans="1:9" x14ac:dyDescent="0.2">
      <c r="A82" s="102">
        <v>127</v>
      </c>
      <c r="B82" s="187"/>
      <c r="C82" s="187" t="s">
        <v>194</v>
      </c>
      <c r="D82" s="187" t="s">
        <v>205</v>
      </c>
      <c r="E82" s="126" t="s">
        <v>320</v>
      </c>
      <c r="F82" s="126" t="s">
        <v>321</v>
      </c>
      <c r="G82" s="126"/>
      <c r="H82" s="102" t="s">
        <v>196</v>
      </c>
      <c r="I82" s="187" t="s">
        <v>322</v>
      </c>
    </row>
    <row r="83" spans="1:9" x14ac:dyDescent="0.2">
      <c r="A83" s="102">
        <v>128</v>
      </c>
      <c r="B83" s="187"/>
      <c r="C83" s="187" t="s">
        <v>194</v>
      </c>
      <c r="D83" s="187" t="s">
        <v>205</v>
      </c>
      <c r="E83" s="126" t="s">
        <v>323</v>
      </c>
      <c r="F83" s="126" t="s">
        <v>324</v>
      </c>
      <c r="G83" s="126"/>
      <c r="H83" s="102" t="s">
        <v>196</v>
      </c>
      <c r="I83" s="187" t="s">
        <v>325</v>
      </c>
    </row>
    <row r="84" spans="1:9" x14ac:dyDescent="0.2">
      <c r="A84" s="99" t="s">
        <v>69</v>
      </c>
      <c r="B84" s="100" t="s">
        <v>192</v>
      </c>
      <c r="C84" s="100" t="s">
        <v>71</v>
      </c>
      <c r="D84" s="99" t="s">
        <v>72</v>
      </c>
      <c r="E84" s="228" t="s">
        <v>73</v>
      </c>
      <c r="F84" s="229"/>
      <c r="G84" s="230"/>
      <c r="H84" s="99" t="s">
        <v>78</v>
      </c>
      <c r="I84" s="100" t="s">
        <v>74</v>
      </c>
    </row>
    <row r="85" spans="1:9" x14ac:dyDescent="0.2">
      <c r="A85" s="99"/>
      <c r="B85" s="100"/>
      <c r="C85" s="100"/>
      <c r="D85" s="99"/>
      <c r="E85" s="99" t="s">
        <v>75</v>
      </c>
      <c r="F85" s="99" t="s">
        <v>76</v>
      </c>
      <c r="G85" s="99" t="s">
        <v>77</v>
      </c>
      <c r="H85" s="99"/>
      <c r="I85" s="100"/>
    </row>
    <row r="86" spans="1:9" x14ac:dyDescent="0.2">
      <c r="A86" s="102">
        <v>129</v>
      </c>
      <c r="B86" s="187"/>
      <c r="C86" s="187" t="s">
        <v>194</v>
      </c>
      <c r="D86" s="187" t="s">
        <v>205</v>
      </c>
      <c r="E86" s="126" t="s">
        <v>326</v>
      </c>
      <c r="F86" s="126" t="s">
        <v>318</v>
      </c>
      <c r="G86" s="126"/>
      <c r="H86" s="102" t="s">
        <v>196</v>
      </c>
      <c r="I86" s="187" t="s">
        <v>327</v>
      </c>
    </row>
    <row r="87" spans="1:9" x14ac:dyDescent="0.2">
      <c r="A87" s="102">
        <v>130</v>
      </c>
      <c r="B87" s="187"/>
      <c r="C87" s="187" t="s">
        <v>194</v>
      </c>
      <c r="D87" s="187" t="s">
        <v>195</v>
      </c>
      <c r="E87" s="126" t="s">
        <v>328</v>
      </c>
      <c r="F87" s="126" t="s">
        <v>318</v>
      </c>
      <c r="G87" s="126"/>
      <c r="H87" s="102" t="s">
        <v>196</v>
      </c>
      <c r="I87" s="187" t="s">
        <v>329</v>
      </c>
    </row>
    <row r="88" spans="1:9" x14ac:dyDescent="0.2">
      <c r="A88" s="102">
        <v>131</v>
      </c>
      <c r="B88" s="187"/>
      <c r="C88" s="187" t="s">
        <v>194</v>
      </c>
      <c r="D88" s="187" t="s">
        <v>195</v>
      </c>
      <c r="E88" s="126" t="s">
        <v>328</v>
      </c>
      <c r="F88" s="126" t="s">
        <v>318</v>
      </c>
      <c r="G88" s="126"/>
      <c r="H88" s="102" t="s">
        <v>196</v>
      </c>
      <c r="I88" s="187" t="s">
        <v>330</v>
      </c>
    </row>
    <row r="89" spans="1:9" x14ac:dyDescent="0.2">
      <c r="A89" s="102">
        <v>132</v>
      </c>
      <c r="B89" s="187"/>
      <c r="C89" s="187" t="s">
        <v>194</v>
      </c>
      <c r="D89" s="187" t="s">
        <v>195</v>
      </c>
      <c r="E89" s="126" t="s">
        <v>328</v>
      </c>
      <c r="F89" s="126" t="s">
        <v>318</v>
      </c>
      <c r="G89" s="126"/>
      <c r="H89" s="102" t="s">
        <v>196</v>
      </c>
      <c r="I89" s="187" t="s">
        <v>331</v>
      </c>
    </row>
    <row r="90" spans="1:9" x14ac:dyDescent="0.2">
      <c r="A90" s="102">
        <v>133</v>
      </c>
      <c r="B90" s="187"/>
      <c r="C90" s="187" t="s">
        <v>194</v>
      </c>
      <c r="D90" s="187" t="s">
        <v>195</v>
      </c>
      <c r="E90" s="126" t="s">
        <v>328</v>
      </c>
      <c r="F90" s="126" t="s">
        <v>318</v>
      </c>
      <c r="G90" s="126"/>
      <c r="H90" s="102" t="s">
        <v>196</v>
      </c>
      <c r="I90" s="187" t="s">
        <v>332</v>
      </c>
    </row>
    <row r="91" spans="1:9" x14ac:dyDescent="0.2">
      <c r="A91" s="102">
        <v>134</v>
      </c>
      <c r="B91" s="187"/>
      <c r="C91" s="187" t="s">
        <v>194</v>
      </c>
      <c r="D91" s="187" t="s">
        <v>195</v>
      </c>
      <c r="E91" s="126" t="s">
        <v>333</v>
      </c>
      <c r="F91" s="126" t="s">
        <v>333</v>
      </c>
      <c r="G91" s="126"/>
      <c r="H91" s="102" t="s">
        <v>196</v>
      </c>
      <c r="I91" s="187" t="s">
        <v>334</v>
      </c>
    </row>
    <row r="92" spans="1:9" x14ac:dyDescent="0.2">
      <c r="A92" s="102">
        <v>135</v>
      </c>
      <c r="B92" s="187"/>
      <c r="C92" s="187" t="s">
        <v>194</v>
      </c>
      <c r="D92" s="187" t="s">
        <v>195</v>
      </c>
      <c r="E92" s="126" t="s">
        <v>335</v>
      </c>
      <c r="F92" s="126" t="s">
        <v>333</v>
      </c>
      <c r="G92" s="126"/>
      <c r="H92" s="102" t="s">
        <v>196</v>
      </c>
      <c r="I92" s="187" t="s">
        <v>336</v>
      </c>
    </row>
    <row r="93" spans="1:9" x14ac:dyDescent="0.2">
      <c r="A93" s="102">
        <v>136</v>
      </c>
      <c r="B93" s="187"/>
      <c r="C93" s="187" t="s">
        <v>194</v>
      </c>
      <c r="D93" s="187" t="s">
        <v>195</v>
      </c>
      <c r="E93" s="126" t="s">
        <v>172</v>
      </c>
      <c r="F93" s="126" t="s">
        <v>333</v>
      </c>
      <c r="G93" s="126"/>
      <c r="H93" s="102" t="s">
        <v>196</v>
      </c>
      <c r="I93" s="187" t="s">
        <v>337</v>
      </c>
    </row>
    <row r="94" spans="1:9" x14ac:dyDescent="0.2">
      <c r="A94" s="102">
        <v>137</v>
      </c>
      <c r="B94" s="187"/>
      <c r="C94" s="187" t="s">
        <v>194</v>
      </c>
      <c r="D94" s="187" t="s">
        <v>195</v>
      </c>
      <c r="E94" s="113" t="s">
        <v>338</v>
      </c>
      <c r="F94" s="113"/>
      <c r="G94" s="126"/>
      <c r="H94" s="102" t="s">
        <v>196</v>
      </c>
      <c r="I94" s="187" t="s">
        <v>339</v>
      </c>
    </row>
    <row r="95" spans="1:9" x14ac:dyDescent="0.2">
      <c r="A95" s="102">
        <v>138</v>
      </c>
      <c r="B95" s="187"/>
      <c r="C95" s="187" t="s">
        <v>194</v>
      </c>
      <c r="D95" s="187" t="s">
        <v>195</v>
      </c>
      <c r="E95" s="113" t="s">
        <v>340</v>
      </c>
      <c r="F95" s="113"/>
      <c r="G95" s="126"/>
      <c r="H95" s="102" t="s">
        <v>196</v>
      </c>
      <c r="I95" s="187" t="s">
        <v>341</v>
      </c>
    </row>
    <row r="96" spans="1:9" x14ac:dyDescent="0.2">
      <c r="A96" s="102">
        <v>139</v>
      </c>
      <c r="B96" s="187"/>
      <c r="C96" s="187" t="s">
        <v>194</v>
      </c>
      <c r="D96" s="187" t="s">
        <v>195</v>
      </c>
      <c r="E96" s="113" t="s">
        <v>342</v>
      </c>
      <c r="F96" s="113"/>
      <c r="G96" s="126"/>
      <c r="H96" s="102" t="s">
        <v>196</v>
      </c>
      <c r="I96" s="187" t="s">
        <v>343</v>
      </c>
    </row>
    <row r="97" spans="1:9" x14ac:dyDescent="0.2">
      <c r="A97" s="102">
        <v>140</v>
      </c>
      <c r="B97" s="187"/>
      <c r="C97" s="187" t="s">
        <v>194</v>
      </c>
      <c r="D97" s="187" t="s">
        <v>195</v>
      </c>
      <c r="E97" s="113" t="s">
        <v>344</v>
      </c>
      <c r="F97" s="113"/>
      <c r="G97" s="126"/>
      <c r="H97" s="102" t="s">
        <v>196</v>
      </c>
      <c r="I97" s="187" t="s">
        <v>345</v>
      </c>
    </row>
    <row r="98" spans="1:9" x14ac:dyDescent="0.2">
      <c r="A98" s="102">
        <v>141</v>
      </c>
      <c r="B98" s="187"/>
      <c r="C98" s="187" t="s">
        <v>194</v>
      </c>
      <c r="D98" s="187" t="s">
        <v>195</v>
      </c>
      <c r="E98" s="113" t="s">
        <v>338</v>
      </c>
      <c r="F98" s="113"/>
      <c r="G98" s="126"/>
      <c r="H98" s="102" t="s">
        <v>196</v>
      </c>
      <c r="I98" s="187" t="s">
        <v>346</v>
      </c>
    </row>
    <row r="99" spans="1:9" x14ac:dyDescent="0.2">
      <c r="A99" s="186">
        <v>142</v>
      </c>
      <c r="B99" s="187"/>
      <c r="C99" s="187" t="s">
        <v>194</v>
      </c>
      <c r="D99" s="187" t="s">
        <v>195</v>
      </c>
      <c r="E99" s="126" t="s">
        <v>347</v>
      </c>
      <c r="F99" s="113" t="s">
        <v>348</v>
      </c>
      <c r="G99" s="126"/>
      <c r="H99" s="102" t="s">
        <v>196</v>
      </c>
      <c r="I99" s="187" t="s">
        <v>349</v>
      </c>
    </row>
    <row r="100" spans="1:9" x14ac:dyDescent="0.2">
      <c r="A100" s="186">
        <v>143</v>
      </c>
      <c r="B100" s="187"/>
      <c r="C100" s="187" t="s">
        <v>194</v>
      </c>
      <c r="D100" s="187" t="s">
        <v>195</v>
      </c>
      <c r="E100" s="113" t="s">
        <v>350</v>
      </c>
      <c r="F100" s="113" t="s">
        <v>351</v>
      </c>
      <c r="G100" s="113" t="s">
        <v>352</v>
      </c>
      <c r="H100" s="102" t="s">
        <v>196</v>
      </c>
      <c r="I100" s="187" t="s">
        <v>353</v>
      </c>
    </row>
    <row r="101" spans="1:9" x14ac:dyDescent="0.2">
      <c r="A101" s="186">
        <v>144</v>
      </c>
      <c r="B101" s="187"/>
      <c r="C101" s="187" t="s">
        <v>194</v>
      </c>
      <c r="D101" s="187" t="s">
        <v>195</v>
      </c>
      <c r="E101" s="113" t="s">
        <v>354</v>
      </c>
      <c r="F101" s="113" t="s">
        <v>348</v>
      </c>
      <c r="G101" s="113"/>
      <c r="H101" s="102" t="s">
        <v>196</v>
      </c>
      <c r="I101" s="187" t="s">
        <v>355</v>
      </c>
    </row>
    <row r="102" spans="1:9" x14ac:dyDescent="0.2">
      <c r="A102" s="186">
        <v>145</v>
      </c>
      <c r="B102" s="187"/>
      <c r="C102" s="187" t="s">
        <v>194</v>
      </c>
      <c r="D102" s="187" t="s">
        <v>195</v>
      </c>
      <c r="E102" s="126" t="s">
        <v>356</v>
      </c>
      <c r="F102" s="113" t="s">
        <v>356</v>
      </c>
      <c r="G102" s="126"/>
      <c r="H102" s="102" t="s">
        <v>196</v>
      </c>
      <c r="I102" s="187" t="s">
        <v>357</v>
      </c>
    </row>
    <row r="103" spans="1:9" x14ac:dyDescent="0.2">
      <c r="A103" s="186">
        <v>146</v>
      </c>
      <c r="B103" s="187"/>
      <c r="C103" s="187" t="s">
        <v>194</v>
      </c>
      <c r="D103" s="187" t="s">
        <v>195</v>
      </c>
      <c r="E103" s="126" t="s">
        <v>356</v>
      </c>
      <c r="F103" s="113" t="s">
        <v>356</v>
      </c>
      <c r="G103" s="126"/>
      <c r="H103" s="102" t="s">
        <v>196</v>
      </c>
      <c r="I103" s="187" t="s">
        <v>358</v>
      </c>
    </row>
    <row r="104" spans="1:9" x14ac:dyDescent="0.2">
      <c r="A104" s="186">
        <v>147</v>
      </c>
      <c r="B104" s="187"/>
      <c r="C104" s="187" t="s">
        <v>194</v>
      </c>
      <c r="D104" s="187" t="s">
        <v>195</v>
      </c>
      <c r="E104" s="126" t="s">
        <v>359</v>
      </c>
      <c r="F104" s="113" t="s">
        <v>360</v>
      </c>
      <c r="G104" s="126"/>
      <c r="H104" s="102" t="s">
        <v>196</v>
      </c>
      <c r="I104" s="187" t="s">
        <v>361</v>
      </c>
    </row>
    <row r="105" spans="1:9" x14ac:dyDescent="0.2">
      <c r="A105" s="186">
        <v>148</v>
      </c>
      <c r="B105" s="187"/>
      <c r="C105" s="187" t="s">
        <v>194</v>
      </c>
      <c r="D105" s="187" t="s">
        <v>195</v>
      </c>
      <c r="E105" s="126">
        <v>603</v>
      </c>
      <c r="F105" s="113">
        <v>603</v>
      </c>
      <c r="G105" s="126"/>
      <c r="H105" s="102" t="s">
        <v>196</v>
      </c>
      <c r="I105" s="187" t="s">
        <v>362</v>
      </c>
    </row>
    <row r="106" spans="1:9" x14ac:dyDescent="0.2">
      <c r="A106" s="102">
        <v>149</v>
      </c>
      <c r="B106" s="187"/>
      <c r="C106" s="187" t="s">
        <v>194</v>
      </c>
      <c r="D106" s="187" t="s">
        <v>195</v>
      </c>
      <c r="E106" s="126">
        <v>604</v>
      </c>
      <c r="F106" s="113">
        <v>604</v>
      </c>
      <c r="G106" s="126"/>
      <c r="H106" s="102" t="s">
        <v>196</v>
      </c>
      <c r="I106" s="187" t="s">
        <v>363</v>
      </c>
    </row>
    <row r="107" spans="1:9" x14ac:dyDescent="0.2">
      <c r="A107" s="102">
        <v>150</v>
      </c>
      <c r="B107" s="187"/>
      <c r="C107" s="187" t="s">
        <v>194</v>
      </c>
      <c r="D107" s="187" t="s">
        <v>195</v>
      </c>
      <c r="E107" s="126">
        <v>604</v>
      </c>
      <c r="F107" s="113">
        <v>604</v>
      </c>
      <c r="G107" s="126"/>
      <c r="H107" s="102" t="s">
        <v>196</v>
      </c>
      <c r="I107" s="187" t="s">
        <v>364</v>
      </c>
    </row>
    <row r="108" spans="1:9" x14ac:dyDescent="0.2">
      <c r="A108" s="186">
        <v>151</v>
      </c>
      <c r="B108" s="187"/>
      <c r="C108" s="187" t="s">
        <v>194</v>
      </c>
      <c r="D108" s="187" t="s">
        <v>195</v>
      </c>
      <c r="E108" s="126">
        <v>602</v>
      </c>
      <c r="F108" s="113">
        <v>602</v>
      </c>
      <c r="G108" s="126"/>
      <c r="H108" s="102" t="s">
        <v>196</v>
      </c>
      <c r="I108" s="187" t="s">
        <v>365</v>
      </c>
    </row>
    <row r="109" spans="1:9" x14ac:dyDescent="0.2">
      <c r="A109" s="186">
        <v>152</v>
      </c>
      <c r="B109" s="187"/>
      <c r="C109" s="187" t="s">
        <v>194</v>
      </c>
      <c r="D109" s="187" t="s">
        <v>195</v>
      </c>
      <c r="E109" s="126">
        <v>602</v>
      </c>
      <c r="F109" s="113">
        <v>602</v>
      </c>
      <c r="G109" s="126"/>
      <c r="H109" s="102" t="s">
        <v>196</v>
      </c>
      <c r="I109" s="187" t="s">
        <v>366</v>
      </c>
    </row>
    <row r="110" spans="1:9" x14ac:dyDescent="0.2">
      <c r="A110" s="102">
        <v>153</v>
      </c>
      <c r="B110" s="187"/>
      <c r="C110" s="187" t="s">
        <v>194</v>
      </c>
      <c r="D110" s="187" t="s">
        <v>195</v>
      </c>
      <c r="E110" s="126" t="s">
        <v>367</v>
      </c>
      <c r="F110" s="126"/>
      <c r="G110" s="126"/>
      <c r="H110" s="102" t="s">
        <v>196</v>
      </c>
      <c r="I110" s="187" t="s">
        <v>368</v>
      </c>
    </row>
    <row r="111" spans="1:9" x14ac:dyDescent="0.2">
      <c r="A111" s="102">
        <v>154</v>
      </c>
      <c r="B111" s="187"/>
      <c r="C111" s="187" t="s">
        <v>194</v>
      </c>
      <c r="D111" s="187" t="s">
        <v>195</v>
      </c>
      <c r="E111" s="126" t="s">
        <v>367</v>
      </c>
      <c r="F111" s="126"/>
      <c r="G111" s="126"/>
      <c r="H111" s="102" t="s">
        <v>196</v>
      </c>
      <c r="I111" s="187" t="s">
        <v>369</v>
      </c>
    </row>
    <row r="112" spans="1:9" x14ac:dyDescent="0.2">
      <c r="A112" s="110">
        <v>155</v>
      </c>
      <c r="B112" s="187"/>
      <c r="C112" s="187" t="s">
        <v>194</v>
      </c>
      <c r="D112" s="187" t="s">
        <v>195</v>
      </c>
      <c r="E112" s="193">
        <v>614</v>
      </c>
      <c r="F112" s="126"/>
      <c r="G112" s="126"/>
      <c r="H112" s="102" t="s">
        <v>196</v>
      </c>
      <c r="I112" s="187" t="s">
        <v>370</v>
      </c>
    </row>
    <row r="113" spans="1:11" x14ac:dyDescent="0.2">
      <c r="A113" s="102">
        <v>156</v>
      </c>
      <c r="B113" s="187"/>
      <c r="C113" s="187" t="s">
        <v>194</v>
      </c>
      <c r="D113" s="187" t="s">
        <v>195</v>
      </c>
      <c r="E113" s="126">
        <v>617</v>
      </c>
      <c r="F113" s="126"/>
      <c r="G113" s="126"/>
      <c r="H113" s="102" t="s">
        <v>196</v>
      </c>
      <c r="I113" s="187" t="s">
        <v>371</v>
      </c>
    </row>
    <row r="114" spans="1:11" x14ac:dyDescent="0.2">
      <c r="A114" s="102">
        <v>157</v>
      </c>
      <c r="B114" s="188"/>
      <c r="C114" s="188" t="s">
        <v>194</v>
      </c>
      <c r="D114" s="188" t="s">
        <v>195</v>
      </c>
      <c r="E114" s="113" t="s">
        <v>83</v>
      </c>
      <c r="F114" s="113" t="s">
        <v>86</v>
      </c>
      <c r="G114" s="192"/>
      <c r="H114" s="110" t="s">
        <v>196</v>
      </c>
      <c r="I114" s="188" t="s">
        <v>372</v>
      </c>
    </row>
    <row r="115" spans="1:11" x14ac:dyDescent="0.2">
      <c r="A115" s="186">
        <v>158</v>
      </c>
      <c r="B115" s="188"/>
      <c r="C115" s="188" t="s">
        <v>194</v>
      </c>
      <c r="D115" s="188" t="s">
        <v>195</v>
      </c>
      <c r="E115" s="113" t="s">
        <v>373</v>
      </c>
      <c r="F115" s="113" t="s">
        <v>374</v>
      </c>
      <c r="G115" s="194"/>
      <c r="H115" s="110" t="s">
        <v>196</v>
      </c>
      <c r="I115" s="188" t="s">
        <v>375</v>
      </c>
      <c r="K115" s="195"/>
    </row>
    <row r="116" spans="1:11" x14ac:dyDescent="0.2">
      <c r="A116" s="102">
        <v>159</v>
      </c>
      <c r="B116" s="188"/>
      <c r="C116" s="188" t="s">
        <v>194</v>
      </c>
      <c r="D116" s="188" t="s">
        <v>205</v>
      </c>
      <c r="E116" s="113" t="s">
        <v>274</v>
      </c>
      <c r="F116" s="113" t="s">
        <v>274</v>
      </c>
      <c r="G116" s="113"/>
      <c r="H116" s="110" t="s">
        <v>196</v>
      </c>
      <c r="I116" s="188" t="s">
        <v>376</v>
      </c>
    </row>
    <row r="117" spans="1:11" x14ac:dyDescent="0.2">
      <c r="A117" s="102">
        <v>160</v>
      </c>
      <c r="B117" s="188"/>
      <c r="C117" s="188" t="s">
        <v>194</v>
      </c>
      <c r="D117" s="188" t="s">
        <v>205</v>
      </c>
      <c r="E117" s="113" t="s">
        <v>274</v>
      </c>
      <c r="F117" s="113" t="s">
        <v>274</v>
      </c>
      <c r="G117" s="113"/>
      <c r="H117" s="110" t="s">
        <v>196</v>
      </c>
      <c r="I117" s="188" t="s">
        <v>377</v>
      </c>
    </row>
    <row r="118" spans="1:11" x14ac:dyDescent="0.2">
      <c r="A118" s="102">
        <v>161</v>
      </c>
      <c r="B118" s="188"/>
      <c r="C118" s="188" t="s">
        <v>194</v>
      </c>
      <c r="D118" s="188" t="s">
        <v>205</v>
      </c>
      <c r="E118" s="196" t="s">
        <v>274</v>
      </c>
      <c r="F118" s="196" t="s">
        <v>274</v>
      </c>
      <c r="G118" s="196"/>
      <c r="H118" s="197" t="s">
        <v>196</v>
      </c>
      <c r="I118" s="188" t="s">
        <v>378</v>
      </c>
    </row>
    <row r="119" spans="1:11" x14ac:dyDescent="0.2">
      <c r="A119" s="99"/>
      <c r="B119" s="100" t="s">
        <v>192</v>
      </c>
      <c r="C119" s="100" t="s">
        <v>71</v>
      </c>
      <c r="D119" s="99" t="s">
        <v>72</v>
      </c>
      <c r="E119" s="228" t="s">
        <v>73</v>
      </c>
      <c r="F119" s="229"/>
      <c r="G119" s="230"/>
      <c r="H119" s="99" t="s">
        <v>78</v>
      </c>
      <c r="I119" s="100" t="s">
        <v>379</v>
      </c>
    </row>
    <row r="120" spans="1:11" x14ac:dyDescent="0.2">
      <c r="A120" s="102">
        <v>162</v>
      </c>
      <c r="B120" s="188"/>
      <c r="C120" s="188" t="s">
        <v>194</v>
      </c>
      <c r="D120" s="187" t="s">
        <v>195</v>
      </c>
      <c r="E120" s="113"/>
      <c r="F120" s="105" t="s">
        <v>202</v>
      </c>
      <c r="G120" s="105"/>
      <c r="H120" s="110" t="s">
        <v>196</v>
      </c>
      <c r="I120" s="113" t="s">
        <v>380</v>
      </c>
    </row>
    <row r="121" spans="1:11" x14ac:dyDescent="0.2">
      <c r="A121" s="102">
        <v>163</v>
      </c>
      <c r="B121" s="188"/>
      <c r="C121" s="188" t="s">
        <v>194</v>
      </c>
      <c r="D121" s="187" t="s">
        <v>195</v>
      </c>
      <c r="E121" s="113" t="s">
        <v>381</v>
      </c>
      <c r="F121" s="105" t="s">
        <v>382</v>
      </c>
      <c r="G121" s="105"/>
      <c r="H121" s="110" t="s">
        <v>196</v>
      </c>
      <c r="I121" s="113" t="s">
        <v>383</v>
      </c>
    </row>
    <row r="122" spans="1:11" x14ac:dyDescent="0.2">
      <c r="A122" s="102">
        <v>164</v>
      </c>
      <c r="B122" s="188"/>
      <c r="C122" s="188" t="s">
        <v>194</v>
      </c>
      <c r="D122" s="187" t="s">
        <v>195</v>
      </c>
      <c r="E122" s="113">
        <v>602</v>
      </c>
      <c r="F122" s="113">
        <v>602</v>
      </c>
      <c r="G122" s="105"/>
      <c r="H122" s="110" t="s">
        <v>196</v>
      </c>
      <c r="I122" s="113" t="s">
        <v>384</v>
      </c>
    </row>
    <row r="123" spans="1:11" x14ac:dyDescent="0.2">
      <c r="A123" s="102">
        <v>165</v>
      </c>
      <c r="B123" s="188"/>
      <c r="C123" s="188" t="s">
        <v>194</v>
      </c>
      <c r="D123" s="187" t="s">
        <v>195</v>
      </c>
      <c r="E123" s="113" t="s">
        <v>385</v>
      </c>
      <c r="F123" s="105" t="s">
        <v>386</v>
      </c>
      <c r="G123" s="105"/>
      <c r="H123" s="110" t="s">
        <v>196</v>
      </c>
      <c r="I123" s="113" t="s">
        <v>387</v>
      </c>
    </row>
    <row r="124" spans="1:11" x14ac:dyDescent="0.2">
      <c r="A124" s="102">
        <v>166</v>
      </c>
      <c r="B124" s="188"/>
      <c r="C124" s="188" t="s">
        <v>194</v>
      </c>
      <c r="D124" s="187" t="s">
        <v>195</v>
      </c>
      <c r="E124" s="113" t="s">
        <v>388</v>
      </c>
      <c r="F124" s="105" t="s">
        <v>389</v>
      </c>
      <c r="G124" s="105"/>
      <c r="H124" s="110" t="s">
        <v>196</v>
      </c>
      <c r="I124" s="113" t="s">
        <v>390</v>
      </c>
    </row>
    <row r="125" spans="1:11" x14ac:dyDescent="0.2">
      <c r="A125" s="102">
        <v>167</v>
      </c>
      <c r="B125" s="188"/>
      <c r="C125" s="188" t="s">
        <v>194</v>
      </c>
      <c r="D125" s="187" t="s">
        <v>195</v>
      </c>
      <c r="E125" s="113" t="s">
        <v>391</v>
      </c>
      <c r="F125" s="105" t="s">
        <v>392</v>
      </c>
      <c r="G125" s="105"/>
      <c r="H125" s="110" t="s">
        <v>196</v>
      </c>
      <c r="I125" s="113" t="s">
        <v>393</v>
      </c>
    </row>
    <row r="126" spans="1:11" x14ac:dyDescent="0.2">
      <c r="A126" s="102">
        <v>168</v>
      </c>
      <c r="B126" s="188"/>
      <c r="C126" s="188" t="s">
        <v>194</v>
      </c>
      <c r="D126" s="187" t="s">
        <v>195</v>
      </c>
      <c r="E126" s="113">
        <v>522</v>
      </c>
      <c r="F126" s="113">
        <v>522</v>
      </c>
      <c r="G126" s="113"/>
      <c r="H126" s="110" t="s">
        <v>196</v>
      </c>
      <c r="I126" s="113" t="s">
        <v>394</v>
      </c>
    </row>
    <row r="127" spans="1:11" x14ac:dyDescent="0.2">
      <c r="A127" s="102">
        <v>169</v>
      </c>
      <c r="B127" s="188"/>
      <c r="C127" s="188" t="s">
        <v>194</v>
      </c>
      <c r="D127" s="187" t="s">
        <v>195</v>
      </c>
      <c r="E127" s="113" t="s">
        <v>395</v>
      </c>
      <c r="F127" s="113" t="s">
        <v>396</v>
      </c>
      <c r="G127" s="105"/>
      <c r="H127" s="110" t="s">
        <v>196</v>
      </c>
      <c r="I127" s="113" t="s">
        <v>397</v>
      </c>
    </row>
    <row r="128" spans="1:11" x14ac:dyDescent="0.2">
      <c r="A128" s="102">
        <v>170</v>
      </c>
      <c r="B128" s="188"/>
      <c r="C128" s="188" t="s">
        <v>194</v>
      </c>
      <c r="D128" s="187" t="s">
        <v>195</v>
      </c>
      <c r="E128" s="113" t="s">
        <v>398</v>
      </c>
      <c r="F128" s="113" t="s">
        <v>398</v>
      </c>
      <c r="G128" s="113"/>
      <c r="H128" s="110" t="s">
        <v>196</v>
      </c>
      <c r="I128" s="113" t="s">
        <v>399</v>
      </c>
    </row>
    <row r="129" spans="1:9" x14ac:dyDescent="0.2">
      <c r="A129" s="102">
        <v>171</v>
      </c>
      <c r="B129" s="188"/>
      <c r="C129" s="188" t="s">
        <v>194</v>
      </c>
      <c r="D129" s="187" t="s">
        <v>195</v>
      </c>
      <c r="E129" s="126"/>
      <c r="F129" s="113" t="s">
        <v>400</v>
      </c>
      <c r="G129" s="105"/>
      <c r="H129" s="110" t="s">
        <v>196</v>
      </c>
      <c r="I129" s="113" t="s">
        <v>401</v>
      </c>
    </row>
    <row r="130" spans="1:9" x14ac:dyDescent="0.2">
      <c r="A130" s="102">
        <v>172</v>
      </c>
      <c r="B130" s="188"/>
      <c r="C130" s="188" t="s">
        <v>194</v>
      </c>
      <c r="D130" s="187" t="s">
        <v>195</v>
      </c>
      <c r="E130" s="113">
        <v>503</v>
      </c>
      <c r="F130" s="113">
        <v>503</v>
      </c>
      <c r="G130" s="105"/>
      <c r="H130" s="110" t="s">
        <v>196</v>
      </c>
      <c r="I130" s="113" t="s">
        <v>402</v>
      </c>
    </row>
    <row r="132" spans="1:9" x14ac:dyDescent="0.2">
      <c r="A132" s="198"/>
      <c r="B132" s="199"/>
      <c r="C132" s="199"/>
      <c r="D132" s="199"/>
      <c r="E132" s="199"/>
      <c r="F132" s="199"/>
      <c r="G132" s="198"/>
      <c r="H132" s="200"/>
      <c r="I132" s="189"/>
    </row>
    <row r="133" spans="1:9" x14ac:dyDescent="0.2">
      <c r="A133" s="200"/>
      <c r="B133" s="189"/>
      <c r="C133" s="189"/>
      <c r="D133" s="189"/>
      <c r="E133" s="201"/>
      <c r="F133" s="201"/>
      <c r="G133" s="201"/>
      <c r="H133" s="200"/>
      <c r="I133" s="189"/>
    </row>
    <row r="134" spans="1:9" x14ac:dyDescent="0.2">
      <c r="A134" s="200"/>
      <c r="B134" s="189"/>
      <c r="C134" s="189"/>
      <c r="D134" s="189"/>
      <c r="E134" s="201"/>
      <c r="F134" s="201"/>
      <c r="G134" s="201"/>
      <c r="H134" s="200"/>
      <c r="I134" s="189"/>
    </row>
  </sheetData>
  <mergeCells count="5">
    <mergeCell ref="A1:G1"/>
    <mergeCell ref="A2:I2"/>
    <mergeCell ref="E3:G3"/>
    <mergeCell ref="E84:G84"/>
    <mergeCell ref="E119:G1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Jaarrooster OHT-GTB 2018</vt:lpstr>
      <vt:lpstr>BBZ</vt:lpstr>
      <vt:lpstr>Specialisme</vt:lpstr>
    </vt:vector>
  </TitlesOfParts>
  <Company>Veiligheids Regio Midden- en West-Brabant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AWS User</dc:creator>
  <cp:lastModifiedBy>AWS User</cp:lastModifiedBy>
  <dcterms:created xsi:type="dcterms:W3CDTF">2017-12-06T15:19:50Z</dcterms:created>
  <dcterms:modified xsi:type="dcterms:W3CDTF">2017-12-06T16:00:14Z</dcterms:modified>
</cp:coreProperties>
</file>